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40" yWindow="675" windowWidth="18300" windowHeight="11310" activeTab="0"/>
  </bookViews>
  <sheets>
    <sheet name="ГВС доступ" sheetId="1" r:id="rId1"/>
  </sheets>
  <externalReferences>
    <externalReference r:id="rId4"/>
    <externalReference r:id="rId5"/>
    <externalReference r:id="rId6"/>
  </externalReferences>
  <definedNames>
    <definedName name="activity">'[1]Титульный'!$F$34</definedName>
    <definedName name="anscount" hidden="1">1</definedName>
    <definedName name="checkCell_1">'ГВС доступ'!$E$18:$G$29</definedName>
    <definedName name="checkCell_5">'[2]ГВС характеристики'!$E$13:$G$18</definedName>
    <definedName name="code" localSheetId="0">'[3]Инструкция'!$B$2</definedName>
    <definedName name="code">'[1]Инструкция'!$B$2</definedName>
    <definedName name="colorIndexCells">'ГВС доступ'!$F$1:$G$1</definedName>
    <definedName name="costs_OPS">'[1]ГВС показатели'!$H$36</definedName>
    <definedName name="costs_PH">'[1]ГВС показатели'!$H$44</definedName>
    <definedName name="fil" localSheetId="0">'[3]Титульный'!$F$27</definedName>
    <definedName name="fil">'[1]Титульный'!$F$29</definedName>
    <definedName name="god">'[3]Титульный'!$F$18</definedName>
    <definedName name="godEnd">'[1]Титульный'!$F$21</definedName>
    <definedName name="godStart">'[1]Титульный'!$F$20</definedName>
    <definedName name="inn">'[3]Титульный'!$F$29</definedName>
    <definedName name="inv_ch5_6_8">'[1]ГВС инвестиции'!$H$2,'[1]ГВС инвестиции'!$H$26:$H$31,'[1]ГВС инвестиции'!$H$7:$H$14,'[1]ГВС инвестиции'!$H$67:$H$76</definedName>
    <definedName name="invest_flag_is">'[1]ГВС инвестиции'!$B$2,'[1]ГВС инвестиции'!$F$2:$J$2,'[1]ГВС инвестиции'!$F$7:$J$14,'[1]ГВС инвестиции'!$B$7:$B$14,'[1]ГВС инвестиции'!$B$22:$B$31,'[1]ГВС инвестиции'!$B$67:$B$76,'[1]ГВС инвестиции'!$F$22:$J$31,'[1]ГВС инвестиции'!$F$67:$J$76</definedName>
    <definedName name="kind_of_fuels">'[1]TEHSHEET'!$Q$2:$Q$29</definedName>
    <definedName name="kind_of_NDS">'[1]TEHSHEET'!$M$2:$M$4</definedName>
    <definedName name="kind_of_purchase_method">'[1]TEHSHEET'!$O$2:$O$4</definedName>
    <definedName name="kind_of_unit_GVS">'[3]TEHSHEET'!$AA$2:$AA$4</definedName>
    <definedName name="kpp">'[3]Титульный'!$F$30</definedName>
    <definedName name="kvartal">'[3]TEHSHEET'!$B$2:$B$5</definedName>
    <definedName name="logic" localSheetId="0">'[3]TEHSHEET'!$A$2:$A$3</definedName>
    <definedName name="logic">'[1]TEHSHEET'!$A$2:$A$3</definedName>
    <definedName name="MO_LIST_18" localSheetId="0">'[3]REESTR_MO'!$B$97</definedName>
    <definedName name="MO_LIST_18">'[1]REESTR_MO'!$B$97</definedName>
    <definedName name="MR_LIST" localSheetId="0">'[3]REESTR_MO'!$D$2:$D$37</definedName>
    <definedName name="MR_LIST">'[1]REESTR_MO'!$D$2:$D$37</definedName>
    <definedName name="NDS_org_priceC">'ГВС доступ'!$G$1:$G$1</definedName>
    <definedName name="objective_of_IPR">'[1]TEHSHEET'!$N$2:$N$6</definedName>
    <definedName name="offsetForFormulsPrice">'ГВС доступ'!$G$3:$G$3</definedName>
    <definedName name="org" localSheetId="0">'[3]Титульный'!$F$25</definedName>
    <definedName name="org">'[1]Титульный'!$F$27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rd2_q">'[3]Титульный'!$F$19</definedName>
    <definedName name="ps_geo" localSheetId="0">'[3]Паспорт'!$BC$2:$BC$5</definedName>
    <definedName name="ps_geo">'[1]Паспорт'!$BC$2:$BC$5</definedName>
    <definedName name="ps_p" localSheetId="0">'[3]Паспорт'!$BB$2:$BB$6</definedName>
    <definedName name="ps_p">'[1]Паспорт'!$BB$2:$BB$6</definedName>
    <definedName name="ps_psr" localSheetId="0">'[3]Паспорт'!$AY$2:$AY$17</definedName>
    <definedName name="ps_psr">'[1]Паспорт'!$AY$2:$AY$17</definedName>
    <definedName name="ps_sr" localSheetId="0">'[3]Паспорт'!$AX$2:$AX$12</definedName>
    <definedName name="ps_sr">'[1]Паспорт'!$AX$2:$AX$12</definedName>
    <definedName name="ps_ssh" localSheetId="0">'[3]Паспорт'!$BA$2:$BA$4</definedName>
    <definedName name="ps_ssh">'[1]Паспорт'!$BA$2:$BA$4</definedName>
    <definedName name="ps_ti" localSheetId="0">'[3]Паспорт'!$AZ$2:$AZ$5</definedName>
    <definedName name="ps_ti">'[1]Паспорт'!$AZ$2:$AZ$5</definedName>
    <definedName name="ps_tsh" localSheetId="0">'[3]Паспорт'!$BD$2:$BD$4</definedName>
    <definedName name="ps_tsh">'[1]Паспорт'!$BD$2:$BD$4</definedName>
    <definedName name="ps_z" localSheetId="0">'[3]Паспорт'!$BE$2:$BE$5</definedName>
    <definedName name="ps_z">'[1]Паспорт'!$BE$2:$BE$5</definedName>
    <definedName name="range_cross_subsidization">'ГВС доступ'!$G$18:$G$28</definedName>
    <definedName name="region_name">'[3]Титульный'!$F$7</definedName>
    <definedName name="SAPBEXrevision" hidden="1">1</definedName>
    <definedName name="SAPBEXsysID" hidden="1">"BW2"</definedName>
    <definedName name="SAPBEXwbID" hidden="1">"479GSPMTNK9HM4ZSIVE5K2SH6"</definedName>
    <definedName name="sheetMain02">'[2]ГВС характеристики'!$G$13:$G$18</definedName>
    <definedName name="sheetMain02_sGVS">'[2]ГВС характеристики'!$G$13:$G$18</definedName>
    <definedName name="SKI_number">'[1]TEHSHEET'!$G$2:$G$21</definedName>
    <definedName name="source_of_funding">'[1]TEHSHEET'!$K$2:$K$13</definedName>
    <definedName name="strPublication" localSheetId="0">'[3]Титульный'!$F$9</definedName>
    <definedName name="strPublication">'[1]Титульный'!$F$9</definedName>
    <definedName name="T2_DiapProt">P1_T2_DiapProt,P2_T2_DiapProt</definedName>
    <definedName name="TSphere" localSheetId="0">'[3]TEHSHEET'!$W$3</definedName>
    <definedName name="TSphere">'[1]TEHSHEET'!$V$3</definedName>
    <definedName name="TSphere_full" localSheetId="0">'[3]TEHSHEET'!$W$5</definedName>
    <definedName name="TSphere_full">'[1]TEHSHEET'!$V$5</definedName>
    <definedName name="TSphere_trans">'[3]TEHSHEET'!$W$4</definedName>
    <definedName name="unitGVS">'[3]Титульный'!$F$11</definedName>
    <definedName name="unitHVS">'[3]TEHSHEET'!$AE$2</definedName>
    <definedName name="unitWARM">'[3]TEHSHEET'!$AE$3</definedName>
    <definedName name="version" localSheetId="0">'[3]Инструкция'!$B$3</definedName>
    <definedName name="version">'[1]Инструкция'!$B$3</definedName>
    <definedName name="YEAR">'[3]TEHSHEET'!$C$2:$C$11</definedName>
  </definedNames>
  <calcPr fullCalcOnLoad="1"/>
</workbook>
</file>

<file path=xl/sharedStrings.xml><?xml version="1.0" encoding="utf-8"?>
<sst xmlns="http://schemas.openxmlformats.org/spreadsheetml/2006/main" count="24" uniqueCount="21">
  <si>
    <t>№ п/п</t>
  </si>
  <si>
    <t>Значение</t>
  </si>
  <si>
    <t>2</t>
  </si>
  <si>
    <t>*</t>
  </si>
  <si>
    <t>**</t>
  </si>
  <si>
    <t>Справочно: количество выданных техусловий на подключение</t>
  </si>
  <si>
    <t>Раскрывается регулируемой организацией ежеквартально</t>
  </si>
  <si>
    <t>Добавить запись</t>
  </si>
  <si>
    <t>ЦТП кв.300 ул. Транзитная, 1а</t>
  </si>
  <si>
    <t>5.5</t>
  </si>
  <si>
    <t>ы</t>
  </si>
  <si>
    <t>котельная "ст. Константиновская", ул. Ленина</t>
  </si>
  <si>
    <t>5.4</t>
  </si>
  <si>
    <t>котельная "Туркомплекс Озерный", ул. Егоршина</t>
  </si>
  <si>
    <t>5.3</t>
  </si>
  <si>
    <t>котельная "БАМ-1576", ул. Тольятти, 1</t>
  </si>
  <si>
    <t>5.2</t>
  </si>
  <si>
    <t>котельная "ПЦВС", ул. Солдатский проезд,2</t>
  </si>
  <si>
    <t>5.1</t>
  </si>
  <si>
    <t>34</t>
  </si>
  <si>
    <t>colorIndexCells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</si>
</sst>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$&quot;#,##0_);[Red]\(&quot;$&quot;#,##0\)"/>
    <numFmt numFmtId="166" formatCode="_-* #,##0.00[$€-1]_-;\-* #,##0.00[$€-1]_-;_-* &quot;-&quot;??[$€-1]_-"/>
  </numFmts>
  <fonts count="53">
    <font>
      <sz val="9"/>
      <name val="Tahom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9"/>
      <name val="Tahoma"/>
      <family val="2"/>
    </font>
    <font>
      <b/>
      <sz val="9"/>
      <name val="Tahoma"/>
      <family val="2"/>
    </font>
    <font>
      <b/>
      <sz val="9"/>
      <color indexed="22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u val="single"/>
      <sz val="9"/>
      <color indexed="12"/>
      <name val="Tahoma"/>
      <family val="2"/>
    </font>
    <font>
      <b/>
      <sz val="9"/>
      <color indexed="10"/>
      <name val="Tahoma"/>
      <family val="2"/>
    </font>
    <font>
      <sz val="9"/>
      <color indexed="8"/>
      <name val="Tahoma"/>
      <family val="2"/>
    </font>
    <font>
      <sz val="10"/>
      <name val="Arial Cyr"/>
      <family val="0"/>
    </font>
    <font>
      <b/>
      <sz val="17"/>
      <color indexed="12"/>
      <name val="Wingdings"/>
      <family val="0"/>
    </font>
    <font>
      <u val="single"/>
      <sz val="10"/>
      <color indexed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dotted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/>
      <right style="thin">
        <color indexed="55"/>
      </right>
      <top style="dotted">
        <color indexed="55"/>
      </top>
      <bottom style="dotted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86">
    <xf numFmtId="49" fontId="0" fillId="0" borderId="0" applyBorder="0">
      <alignment vertical="top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Fill="0" applyBorder="0" applyProtection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>
      <alignment/>
      <protection/>
    </xf>
    <xf numFmtId="0" fontId="8" fillId="0" borderId="0" applyFill="0" applyBorder="0" applyProtection="0">
      <alignment vertical="center"/>
    </xf>
    <xf numFmtId="0" fontId="8" fillId="0" borderId="0" applyFill="0" applyBorder="0" applyProtection="0">
      <alignment vertical="center"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49" fontId="0" fillId="0" borderId="0" applyBorder="0">
      <alignment vertical="top"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0" fontId="1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6">
    <xf numFmtId="49" fontId="0" fillId="0" borderId="0" xfId="0" applyAlignment="1">
      <alignment vertical="top"/>
    </xf>
    <xf numFmtId="49" fontId="0" fillId="0" borderId="0" xfId="0" applyFont="1" applyBorder="1" applyAlignment="1" applyProtection="1">
      <alignment vertical="top"/>
      <protection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0" fillId="33" borderId="0" xfId="73" applyFont="1" applyFill="1" applyBorder="1" applyAlignment="1" applyProtection="1">
      <alignment horizontal="right" vertical="center"/>
      <protection/>
    </xf>
    <xf numFmtId="0" fontId="15" fillId="33" borderId="10" xfId="73" applyFont="1" applyFill="1" applyBorder="1" applyAlignment="1" applyProtection="1">
      <alignment vertical="center" wrapText="1"/>
      <protection/>
    </xf>
    <xf numFmtId="0" fontId="0" fillId="33" borderId="10" xfId="73" applyFont="1" applyFill="1" applyBorder="1" applyAlignment="1" applyProtection="1">
      <alignment vertical="center"/>
      <protection/>
    </xf>
    <xf numFmtId="0" fontId="0" fillId="33" borderId="10" xfId="73" applyFont="1" applyFill="1" applyBorder="1" applyAlignment="1" applyProtection="1">
      <alignment horizontal="right" vertical="center"/>
      <protection/>
    </xf>
    <xf numFmtId="0" fontId="0" fillId="33" borderId="0" xfId="73" applyFont="1" applyFill="1" applyBorder="1" applyProtection="1">
      <alignment/>
      <protection/>
    </xf>
    <xf numFmtId="0" fontId="0" fillId="0" borderId="0" xfId="73" applyFont="1" applyFill="1" applyBorder="1" applyProtection="1">
      <alignment/>
      <protection/>
    </xf>
    <xf numFmtId="0" fontId="4" fillId="33" borderId="0" xfId="73" applyFont="1" applyFill="1" applyBorder="1" applyAlignment="1" applyProtection="1">
      <alignment wrapText="1"/>
      <protection/>
    </xf>
    <xf numFmtId="0" fontId="4" fillId="33" borderId="11" xfId="73" applyFont="1" applyFill="1" applyBorder="1" applyAlignment="1" applyProtection="1">
      <alignment wrapText="1"/>
      <protection/>
    </xf>
    <xf numFmtId="3" fontId="16" fillId="34" borderId="12" xfId="76" applyNumberFormat="1" applyFont="1" applyFill="1" applyBorder="1" applyAlignment="1" applyProtection="1">
      <alignment horizontal="right" vertical="center"/>
      <protection locked="0"/>
    </xf>
    <xf numFmtId="0" fontId="0" fillId="0" borderId="13" xfId="0" applyNumberFormat="1" applyFill="1" applyBorder="1" applyAlignment="1" applyProtection="1">
      <alignment horizontal="left" vertical="center" wrapText="1"/>
      <protection/>
    </xf>
    <xf numFmtId="0" fontId="0" fillId="35" borderId="14" xfId="71" applyFont="1" applyFill="1" applyBorder="1" applyAlignment="1" applyProtection="1">
      <alignment horizontal="center" vertical="center" wrapText="1"/>
      <protection/>
    </xf>
    <xf numFmtId="0" fontId="3" fillId="0" borderId="15" xfId="73" applyFont="1" applyFill="1" applyBorder="1" applyAlignment="1" applyProtection="1">
      <alignment wrapText="1"/>
      <protection/>
    </xf>
    <xf numFmtId="0" fontId="3" fillId="0" borderId="0" xfId="73" applyFont="1" applyFill="1" applyBorder="1" applyAlignment="1" applyProtection="1">
      <alignment wrapText="1"/>
      <protection/>
    </xf>
    <xf numFmtId="0" fontId="15" fillId="33" borderId="11" xfId="73" applyFont="1" applyFill="1" applyBorder="1" applyAlignment="1" applyProtection="1">
      <alignment vertical="center" wrapText="1"/>
      <protection/>
    </xf>
    <xf numFmtId="0" fontId="16" fillId="36" borderId="16" xfId="76" applyFont="1" applyFill="1" applyBorder="1" applyProtection="1">
      <alignment/>
      <protection/>
    </xf>
    <xf numFmtId="0" fontId="14" fillId="36" borderId="13" xfId="55" applyFont="1" applyFill="1" applyBorder="1" applyAlignment="1" applyProtection="1">
      <alignment horizontal="left" vertical="center" wrapText="1"/>
      <protection/>
    </xf>
    <xf numFmtId="0" fontId="16" fillId="36" borderId="17" xfId="76" applyFont="1" applyFill="1" applyBorder="1" applyProtection="1">
      <alignment/>
      <protection/>
    </xf>
    <xf numFmtId="0" fontId="3" fillId="33" borderId="15" xfId="76" applyFont="1" applyFill="1" applyBorder="1" applyProtection="1">
      <alignment/>
      <protection/>
    </xf>
    <xf numFmtId="0" fontId="3" fillId="33" borderId="0" xfId="76" applyFont="1" applyFill="1" applyBorder="1" applyProtection="1">
      <alignment/>
      <protection/>
    </xf>
    <xf numFmtId="4" fontId="16" fillId="37" borderId="18" xfId="76" applyNumberFormat="1" applyFont="1" applyFill="1" applyBorder="1" applyAlignment="1" applyProtection="1">
      <alignment horizontal="right" vertical="center"/>
      <protection locked="0"/>
    </xf>
    <xf numFmtId="49" fontId="0" fillId="37" borderId="19" xfId="0" applyNumberFormat="1" applyFill="1" applyBorder="1" applyAlignment="1" applyProtection="1">
      <alignment horizontal="left" vertical="center" wrapText="1" indent="1"/>
      <protection locked="0"/>
    </xf>
    <xf numFmtId="49" fontId="0" fillId="35" borderId="14" xfId="71" applyNumberFormat="1" applyFont="1" applyFill="1" applyBorder="1" applyAlignment="1" applyProtection="1">
      <alignment horizontal="center" vertical="center" wrapText="1"/>
      <protection/>
    </xf>
    <xf numFmtId="0" fontId="18" fillId="0" borderId="15" xfId="52" applyFont="1" applyFill="1" applyBorder="1" applyAlignment="1" applyProtection="1">
      <alignment horizontal="center" vertical="center" wrapText="1"/>
      <protection/>
    </xf>
    <xf numFmtId="49" fontId="0" fillId="37" borderId="10" xfId="0" applyNumberFormat="1" applyFill="1" applyBorder="1" applyAlignment="1" applyProtection="1">
      <alignment horizontal="left" vertical="center" wrapText="1" indent="1"/>
      <protection locked="0"/>
    </xf>
    <xf numFmtId="0" fontId="0" fillId="0" borderId="10" xfId="0" applyNumberFormat="1" applyFill="1" applyBorder="1" applyAlignment="1" applyProtection="1">
      <alignment horizontal="left" vertical="center" wrapText="1"/>
      <protection/>
    </xf>
    <xf numFmtId="3" fontId="16" fillId="37" borderId="18" xfId="76" applyNumberFormat="1" applyFont="1" applyFill="1" applyBorder="1" applyAlignment="1" applyProtection="1">
      <alignment horizontal="right" vertical="center"/>
      <protection locked="0"/>
    </xf>
    <xf numFmtId="3" fontId="16" fillId="37" borderId="20" xfId="76" applyNumberFormat="1" applyFont="1" applyFill="1" applyBorder="1" applyAlignment="1" applyProtection="1">
      <alignment horizontal="right" vertical="center"/>
      <protection locked="0"/>
    </xf>
    <xf numFmtId="0" fontId="0" fillId="0" borderId="0" xfId="73" applyFont="1" applyBorder="1" applyProtection="1">
      <alignment/>
      <protection/>
    </xf>
    <xf numFmtId="0" fontId="4" fillId="0" borderId="0" xfId="73" applyFont="1" applyBorder="1" applyAlignment="1" applyProtection="1">
      <alignment wrapText="1"/>
      <protection/>
    </xf>
    <xf numFmtId="0" fontId="4" fillId="0" borderId="0" xfId="73" applyFont="1" applyBorder="1" applyAlignment="1" applyProtection="1">
      <alignment horizontal="center" wrapText="1"/>
      <protection/>
    </xf>
    <xf numFmtId="0" fontId="4" fillId="33" borderId="0" xfId="73" applyFont="1" applyFill="1" applyBorder="1" applyAlignment="1" applyProtection="1">
      <alignment horizontal="center" wrapText="1"/>
      <protection/>
    </xf>
    <xf numFmtId="49" fontId="5" fillId="35" borderId="13" xfId="73" applyNumberFormat="1" applyFont="1" applyFill="1" applyBorder="1" applyAlignment="1" applyProtection="1">
      <alignment horizontal="center" vertical="center" wrapText="1"/>
      <protection/>
    </xf>
    <xf numFmtId="0" fontId="0" fillId="33" borderId="0" xfId="73" applyFont="1" applyFill="1" applyBorder="1" applyAlignment="1" applyProtection="1">
      <alignment wrapText="1"/>
      <protection/>
    </xf>
    <xf numFmtId="0" fontId="4" fillId="33" borderId="11" xfId="73" applyFont="1" applyFill="1" applyBorder="1" applyAlignment="1" applyProtection="1">
      <alignment horizontal="center" wrapText="1"/>
      <protection/>
    </xf>
    <xf numFmtId="0" fontId="4" fillId="35" borderId="14" xfId="71" applyFont="1" applyFill="1" applyBorder="1" applyAlignment="1" applyProtection="1">
      <alignment horizontal="center" vertical="center" wrapText="1"/>
      <protection/>
    </xf>
    <xf numFmtId="0" fontId="4" fillId="33" borderId="14" xfId="74" applyNumberFormat="1" applyFont="1" applyFill="1" applyBorder="1" applyAlignment="1" applyProtection="1">
      <alignment horizontal="center" vertical="center" wrapText="1"/>
      <protection/>
    </xf>
    <xf numFmtId="0" fontId="0" fillId="33" borderId="15" xfId="73" applyFont="1" applyFill="1" applyBorder="1" applyAlignment="1" applyProtection="1">
      <alignment wrapText="1"/>
      <protection/>
    </xf>
    <xf numFmtId="0" fontId="4" fillId="33" borderId="0" xfId="69" applyNumberFormat="1" applyFont="1" applyFill="1" applyBorder="1" applyAlignment="1" applyProtection="1">
      <alignment horizontal="center" wrapText="1"/>
      <protection/>
    </xf>
    <xf numFmtId="0" fontId="4" fillId="33" borderId="21" xfId="69" applyNumberFormat="1" applyFont="1" applyFill="1" applyBorder="1" applyAlignment="1" applyProtection="1">
      <alignment horizontal="center" wrapText="1"/>
      <protection/>
    </xf>
    <xf numFmtId="0" fontId="0" fillId="33" borderId="0" xfId="69" applyNumberFormat="1" applyFont="1" applyFill="1" applyBorder="1" applyAlignment="1" applyProtection="1">
      <alignment wrapText="1"/>
      <protection/>
    </xf>
    <xf numFmtId="0" fontId="0" fillId="0" borderId="0" xfId="69" applyNumberFormat="1" applyFont="1" applyFill="1" applyBorder="1" applyAlignment="1" applyProtection="1">
      <alignment vertical="center" wrapText="1"/>
      <protection/>
    </xf>
    <xf numFmtId="0" fontId="4" fillId="0" borderId="0" xfId="69" applyNumberFormat="1" applyFont="1" applyFill="1" applyBorder="1" applyAlignment="1" applyProtection="1">
      <alignment vertical="center" wrapText="1"/>
      <protection/>
    </xf>
    <xf numFmtId="0" fontId="16" fillId="0" borderId="0" xfId="69" applyFont="1" applyBorder="1" applyProtection="1">
      <alignment/>
      <protection/>
    </xf>
    <xf numFmtId="0" fontId="0" fillId="0" borderId="0" xfId="72" applyFont="1" applyFill="1" applyBorder="1" applyAlignment="1" applyProtection="1">
      <alignment vertical="center" wrapText="1"/>
      <protection/>
    </xf>
    <xf numFmtId="0" fontId="0" fillId="0" borderId="0" xfId="75" applyFont="1" applyBorder="1" applyAlignment="1" applyProtection="1">
      <alignment horizontal="left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16" fillId="0" borderId="0" xfId="69" applyFont="1" applyFill="1" applyBorder="1" applyProtection="1">
      <alignment/>
      <protection/>
    </xf>
    <xf numFmtId="49" fontId="3" fillId="0" borderId="0" xfId="0" applyFont="1" applyFill="1" applyBorder="1" applyAlignment="1" applyProtection="1">
      <alignment vertical="top"/>
      <protection/>
    </xf>
    <xf numFmtId="0" fontId="3" fillId="0" borderId="0" xfId="69" applyFont="1" applyFill="1" applyBorder="1" applyProtection="1">
      <alignment/>
      <protection/>
    </xf>
    <xf numFmtId="49" fontId="3" fillId="0" borderId="0" xfId="0" applyFont="1" applyFill="1" applyBorder="1" applyAlignment="1" applyProtection="1">
      <alignment horizontal="center" vertical="top"/>
      <protection/>
    </xf>
    <xf numFmtId="0" fontId="4" fillId="0" borderId="0" xfId="69" applyNumberFormat="1" applyFont="1" applyFill="1" applyBorder="1" applyAlignment="1" applyProtection="1">
      <alignment horizontal="center" vertical="center" wrapText="1"/>
      <protection/>
    </xf>
    <xf numFmtId="0" fontId="0" fillId="0" borderId="0" xfId="69" applyNumberFormat="1" applyFont="1" applyFill="1" applyBorder="1" applyAlignment="1" applyProtection="1">
      <alignment horizontal="center" vertical="top" wrapText="1"/>
      <protection/>
    </xf>
  </cellXfs>
  <cellStyles count="72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Currency2" xfId="35"/>
    <cellStyle name="Followed Hyperlink" xfId="36"/>
    <cellStyle name="Hyperlink" xfId="37"/>
    <cellStyle name="normal" xfId="38"/>
    <cellStyle name="Normal1" xfId="39"/>
    <cellStyle name="Normal2" xfId="40"/>
    <cellStyle name="Percent1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Гиперссылка 2" xfId="52"/>
    <cellStyle name="Гиперссылка 3" xfId="53"/>
    <cellStyle name="Гиперссылка 4 2" xfId="54"/>
    <cellStyle name="Гиперссылка_JKH.OPEN.INFO.HVS(v3.5)_цены161210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 10" xfId="66"/>
    <cellStyle name="Обычный 12" xfId="67"/>
    <cellStyle name="Обычный 12 2" xfId="68"/>
    <cellStyle name="Обычный 14" xfId="69"/>
    <cellStyle name="Обычный 2" xfId="70"/>
    <cellStyle name="Обычный_BALANCE.WARM.2007YEAR(FACT)" xfId="71"/>
    <cellStyle name="Обычный_Forma_5 2" xfId="72"/>
    <cellStyle name="Обычный_JKH.OPEN.INFO.HVS(v3.5)_цены161210" xfId="73"/>
    <cellStyle name="Обычный_JKH.OPEN.INFO.PRICE.VO_v4.0(10.02.11)" xfId="74"/>
    <cellStyle name="Обычный_PRIL1.ELECTR 2" xfId="75"/>
    <cellStyle name="Обычный_ТС цены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11</xdr:row>
      <xdr:rowOff>0</xdr:rowOff>
    </xdr:from>
    <xdr:to>
      <xdr:col>8</xdr:col>
      <xdr:colOff>0</xdr:colOff>
      <xdr:row>11</xdr:row>
      <xdr:rowOff>85725</xdr:rowOff>
    </xdr:to>
    <xdr:pic>
      <xdr:nvPicPr>
        <xdr:cNvPr id="1" name="pictBorderTop"/>
        <xdr:cNvPicPr preferRelativeResize="1">
          <a:picLocks noChangeAspect="0"/>
        </xdr:cNvPicPr>
      </xdr:nvPicPr>
      <xdr:blipFill>
        <a:blip r:embed="rId1"/>
        <a:srcRect t="31250"/>
        <a:stretch>
          <a:fillRect/>
        </a:stretch>
      </xdr:blipFill>
      <xdr:spPr>
        <a:xfrm>
          <a:off x="209550" y="628650"/>
          <a:ext cx="9239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</xdr:row>
      <xdr:rowOff>228600</xdr:rowOff>
    </xdr:from>
    <xdr:to>
      <xdr:col>7</xdr:col>
      <xdr:colOff>381000</xdr:colOff>
      <xdr:row>13</xdr:row>
      <xdr:rowOff>0</xdr:rowOff>
    </xdr:to>
    <xdr:pic>
      <xdr:nvPicPr>
        <xdr:cNvPr id="2" name="pictBorderDown"/>
        <xdr:cNvPicPr preferRelativeResize="1">
          <a:picLocks noChangeAspect="0"/>
        </xdr:cNvPicPr>
      </xdr:nvPicPr>
      <xdr:blipFill>
        <a:blip r:embed="rId2"/>
        <a:srcRect b="31250"/>
        <a:stretch>
          <a:fillRect/>
        </a:stretch>
      </xdr:blipFill>
      <xdr:spPr>
        <a:xfrm>
          <a:off x="209550" y="1428750"/>
          <a:ext cx="9239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in1\&#1086;&#1073;&#1097;&#1080;&#1081;%20&#1088;&#1077;&#1089;&#1091;&#1088;&#1089;\&#1047;&#1077;&#1084;&#1073;&#1072;&#1090;&#1086;&#1074;&#1072;\&#1057;&#1074;&#1077;&#1090;&#1083;&#1072;&#1085;&#1072;\&#1045;&#1048;&#1040;&#1057;\JKH.OPEN.INFO.BALANCE.GVS_v5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y%20Documents\Downloads\khar_2012_pe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in1\&#1086;&#1073;&#1097;&#1080;&#1081;%20&#1088;&#1077;&#1089;&#1091;&#1088;&#1089;\&#1047;&#1077;&#1084;&#1073;&#1072;&#1090;&#1086;&#1074;&#1072;\&#1057;&#1074;&#1077;&#1090;&#1083;&#1072;&#1085;&#1072;\&#1045;&#1048;&#1040;&#1057;\JKH.OPEN.INFO.QUARTER.GV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характеристики"/>
      <sheetName val="ГВС инвестиции"/>
      <sheetName val="ГВС показатели"/>
      <sheetName val="ГВС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  <sheetName val="Лист1"/>
    </sheetNames>
    <sheetDataSet>
      <sheetData sheetId="1">
        <row r="2">
          <cell r="B2" t="str">
            <v>Код шаблона: JKH.OPEN.INFO.BALANCE.GVS</v>
          </cell>
        </row>
        <row r="3">
          <cell r="B3" t="str">
            <v>Версия 5.1</v>
          </cell>
        </row>
      </sheetData>
      <sheetData sheetId="5">
        <row r="9">
          <cell r="F9" t="str">
            <v>На сайте регулирующего органа</v>
          </cell>
        </row>
        <row r="20">
          <cell r="F20" t="str">
            <v>01.01.2012</v>
          </cell>
        </row>
        <row r="21">
          <cell r="F21" t="str">
            <v>31.12.2012</v>
          </cell>
        </row>
        <row r="27">
          <cell r="F27" t="str">
            <v>Общество с ограниченной ответственностью "Пятигорсктеплосервис"</v>
          </cell>
        </row>
        <row r="34">
          <cell r="F34" t="str">
            <v>Оказание услуг в сфере горячего водоснабжения</v>
          </cell>
        </row>
      </sheetData>
      <sheetData sheetId="7">
        <row r="7">
          <cell r="G7" t="str">
            <v>I квартал, профинансировано</v>
          </cell>
        </row>
        <row r="8">
          <cell r="G8" t="str">
            <v>II квартал, профинансировано</v>
          </cell>
        </row>
        <row r="9">
          <cell r="G9" t="str">
            <v>III квартал, профинансировано</v>
          </cell>
        </row>
        <row r="10">
          <cell r="G10" t="str">
            <v>IV квартал, профинансировано</v>
          </cell>
        </row>
        <row r="11">
          <cell r="G11" t="str">
            <v>I квартал, освоено</v>
          </cell>
        </row>
        <row r="12">
          <cell r="G12" t="str">
            <v>II квартал, освоено</v>
          </cell>
        </row>
        <row r="13">
          <cell r="G13" t="str">
            <v>III квартал, освоено</v>
          </cell>
        </row>
        <row r="14">
          <cell r="G14" t="str">
            <v>IV квартал, освоено</v>
          </cell>
        </row>
        <row r="22">
          <cell r="F22" t="str">
            <v>Наименование инвестиционной программы (мероприятия)</v>
          </cell>
        </row>
        <row r="23">
          <cell r="B23" t="str">
            <v>х</v>
          </cell>
          <cell r="F23" t="str">
            <v>Цель инвестиционной программы</v>
          </cell>
          <cell r="G23" t="str">
            <v>Цель инвестиционной программы</v>
          </cell>
        </row>
        <row r="24">
          <cell r="B24" t="str">
            <v/>
          </cell>
          <cell r="F24" t="str">
            <v>Срок начала реализации инвестиционной программы</v>
          </cell>
          <cell r="H24" t="str">
            <v/>
          </cell>
        </row>
        <row r="25">
          <cell r="B25" t="str">
            <v/>
          </cell>
          <cell r="F25" t="str">
            <v>Срок окончания реализации инвестиционной программы</v>
          </cell>
          <cell r="H25" t="str">
            <v/>
          </cell>
        </row>
        <row r="26">
          <cell r="B26">
            <v>0</v>
          </cell>
          <cell r="F26" t="str">
            <v>Потребность в финансовых средствах, необходимых для реализации инвестиционной программы за весь период реализации (тыс.руб.), в том числе по источникам финансирования:</v>
          </cell>
        </row>
        <row r="28">
          <cell r="F28" t="str">
            <v>Добавить источники</v>
          </cell>
        </row>
        <row r="29">
          <cell r="B29">
            <v>0</v>
          </cell>
          <cell r="F29" t="str">
            <v>Потребность в финансовых средствах, необходимых для реализации инвестиционной программы за отчетный период (тыс.руб.), в том числе по источникам финансирования:</v>
          </cell>
        </row>
        <row r="31">
          <cell r="F31" t="str">
            <v>Добавить источники</v>
          </cell>
        </row>
        <row r="68">
          <cell r="G68" t="str">
            <v>I квартал, профинансировано</v>
          </cell>
        </row>
        <row r="69">
          <cell r="G69" t="str">
            <v>II квартал, профинансировано</v>
          </cell>
        </row>
        <row r="70">
          <cell r="G70" t="str">
            <v>III квартал, профинансировано</v>
          </cell>
        </row>
        <row r="71">
          <cell r="G71" t="str">
            <v>IV квартал, профинансировано</v>
          </cell>
        </row>
        <row r="72">
          <cell r="G72" t="str">
            <v>I квартал, освоено</v>
          </cell>
        </row>
        <row r="73">
          <cell r="G73" t="str">
            <v>II квартал, освоено</v>
          </cell>
        </row>
        <row r="74">
          <cell r="G74" t="str">
            <v>III квартал, освоено</v>
          </cell>
        </row>
        <row r="75">
          <cell r="G75" t="str">
            <v>IV квартал, освоено</v>
          </cell>
        </row>
        <row r="76">
          <cell r="F76" t="str">
            <v>Добавить источники</v>
          </cell>
        </row>
      </sheetData>
      <sheetData sheetId="13">
        <row r="2">
          <cell r="A2" t="str">
            <v>да</v>
          </cell>
          <cell r="G2" t="str">
            <v>1</v>
          </cell>
          <cell r="K2" t="str">
            <v>кредиты банков</v>
          </cell>
          <cell r="M2" t="str">
            <v>общий</v>
          </cell>
          <cell r="N2" t="str">
            <v>автоматизация (с уменьшением штата)</v>
          </cell>
          <cell r="O2" t="str">
            <v>торги/аукционы</v>
          </cell>
          <cell r="Q2" t="str">
            <v>газ природный по регулируемой цене</v>
          </cell>
        </row>
        <row r="3">
          <cell r="A3" t="str">
            <v>нет</v>
          </cell>
          <cell r="G3" t="str">
            <v>2</v>
          </cell>
          <cell r="K3" t="str">
            <v>кредиты иностранных банков</v>
          </cell>
          <cell r="M3" t="str">
            <v>общий с учетом освобождения от уплаты НДС</v>
          </cell>
          <cell r="N3" t="str">
            <v>уменьшение удельных затрат (повышение КПД)</v>
          </cell>
          <cell r="O3" t="str">
            <v>прямые договора без торгов</v>
          </cell>
          <cell r="Q3" t="str">
            <v>газ природный по нерегулируемой цене</v>
          </cell>
          <cell r="V3" t="str">
            <v>ГВС</v>
          </cell>
        </row>
        <row r="4">
          <cell r="G4" t="str">
            <v>3</v>
          </cell>
          <cell r="K4" t="str">
            <v>заемные ср-ва др. организаций</v>
          </cell>
          <cell r="M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N4" t="str">
            <v>уменьшение издержек на производство</v>
          </cell>
          <cell r="O4" t="str">
            <v>прочее</v>
          </cell>
          <cell r="Q4" t="str">
            <v>газ сжиженный</v>
          </cell>
        </row>
        <row r="5">
          <cell r="G5" t="str">
            <v>4</v>
          </cell>
          <cell r="K5" t="str">
            <v>федеральный бюджет</v>
          </cell>
          <cell r="N5" t="str">
            <v>снижение аварийности</v>
          </cell>
          <cell r="Q5" t="str">
            <v>газовый конденсат</v>
          </cell>
          <cell r="V5" t="str">
            <v>горячего водоснабжения</v>
          </cell>
        </row>
        <row r="6">
          <cell r="G6" t="str">
            <v>5</v>
          </cell>
          <cell r="K6" t="str">
            <v>бюджет субъекта РФ</v>
          </cell>
          <cell r="N6" t="str">
            <v>прочее</v>
          </cell>
          <cell r="Q6" t="str">
            <v>гшз</v>
          </cell>
        </row>
        <row r="7">
          <cell r="G7" t="str">
            <v>6</v>
          </cell>
          <cell r="K7" t="str">
            <v>бюджет муниципального образования</v>
          </cell>
          <cell r="Q7" t="str">
            <v>мазут</v>
          </cell>
        </row>
        <row r="8">
          <cell r="G8" t="str">
            <v>7</v>
          </cell>
          <cell r="K8" t="str">
            <v>ср-ва внебюджетных фондов</v>
          </cell>
          <cell r="Q8" t="str">
            <v>нефть</v>
          </cell>
        </row>
        <row r="9">
          <cell r="G9" t="str">
            <v>8</v>
          </cell>
          <cell r="K9" t="str">
            <v>прибыль, направляемая на инвестиции</v>
          </cell>
          <cell r="Q9" t="str">
            <v>дизельное топливо</v>
          </cell>
        </row>
        <row r="10">
          <cell r="G10" t="str">
            <v>9</v>
          </cell>
          <cell r="K10" t="str">
            <v>амортизация</v>
          </cell>
          <cell r="Q10" t="str">
            <v>уголь бурый</v>
          </cell>
        </row>
        <row r="11">
          <cell r="G11" t="str">
            <v>10</v>
          </cell>
          <cell r="K11" t="str">
            <v>инвестиционная надбавка к тарифу</v>
          </cell>
          <cell r="Q11" t="str">
            <v>уголь каменный</v>
          </cell>
        </row>
        <row r="12">
          <cell r="G12" t="str">
            <v>11</v>
          </cell>
          <cell r="K12" t="str">
            <v>плата за подключение</v>
          </cell>
          <cell r="Q12" t="str">
            <v>торф</v>
          </cell>
        </row>
        <row r="13">
          <cell r="G13" t="str">
            <v>12</v>
          </cell>
          <cell r="K13" t="str">
            <v>прочие средства</v>
          </cell>
          <cell r="Q13" t="str">
            <v>дрова</v>
          </cell>
        </row>
        <row r="14">
          <cell r="G14" t="str">
            <v>13</v>
          </cell>
          <cell r="Q14" t="str">
            <v>опил</v>
          </cell>
        </row>
        <row r="15">
          <cell r="G15" t="str">
            <v>14</v>
          </cell>
          <cell r="Q15" t="str">
            <v>отходы березовые</v>
          </cell>
        </row>
        <row r="16">
          <cell r="G16" t="str">
            <v>15</v>
          </cell>
          <cell r="Q16" t="str">
            <v>отходы осиновые</v>
          </cell>
        </row>
        <row r="17">
          <cell r="G17" t="str">
            <v>16</v>
          </cell>
          <cell r="Q17" t="str">
            <v>печное топливо</v>
          </cell>
        </row>
        <row r="18">
          <cell r="G18" t="str">
            <v>17</v>
          </cell>
          <cell r="Q18" t="str">
            <v>пилеты</v>
          </cell>
        </row>
        <row r="19">
          <cell r="G19" t="str">
            <v>18</v>
          </cell>
          <cell r="Q19" t="str">
            <v>смола</v>
          </cell>
        </row>
        <row r="20">
          <cell r="G20" t="str">
            <v>19</v>
          </cell>
          <cell r="Q20" t="str">
            <v>щепа</v>
          </cell>
        </row>
        <row r="21">
          <cell r="G21" t="str">
            <v>20</v>
          </cell>
          <cell r="Q21" t="str">
            <v>горючий сланец</v>
          </cell>
        </row>
        <row r="22">
          <cell r="Q22" t="str">
            <v>керосин</v>
          </cell>
        </row>
        <row r="23">
          <cell r="Q23" t="str">
            <v>кислородно-водородная смесь</v>
          </cell>
        </row>
        <row r="24">
          <cell r="Q24" t="str">
            <v>электроэнергия (НН)</v>
          </cell>
        </row>
        <row r="25">
          <cell r="Q25" t="str">
            <v>электроэнергия (СН1)</v>
          </cell>
        </row>
        <row r="26">
          <cell r="Q26" t="str">
            <v>электроэнергия (СН2)</v>
          </cell>
        </row>
        <row r="27">
          <cell r="Q27" t="str">
            <v>электроэнергия (ВН)</v>
          </cell>
        </row>
        <row r="28">
          <cell r="Q28" t="str">
            <v>мощность</v>
          </cell>
        </row>
        <row r="29">
          <cell r="Q29" t="str">
            <v>прочее</v>
          </cell>
        </row>
      </sheetData>
      <sheetData sheetId="24">
        <row r="2">
          <cell r="AX2" t="str">
            <v>Не определено</v>
          </cell>
          <cell r="AY2" t="str">
            <v>Не определено</v>
          </cell>
          <cell r="AZ2" t="str">
            <v>Не определено</v>
          </cell>
          <cell r="BA2" t="str">
            <v>Не определено</v>
          </cell>
          <cell r="BB2" t="str">
            <v>Не определено</v>
          </cell>
          <cell r="BC2" t="str">
            <v>Не определено</v>
          </cell>
          <cell r="BD2" t="str">
            <v>Не определено</v>
          </cell>
          <cell r="BE2" t="str">
            <v>Не определено</v>
          </cell>
        </row>
        <row r="3">
          <cell r="AX3" t="str">
            <v>NETS</v>
          </cell>
          <cell r="AY3" t="str">
            <v>водоотведение - очистка</v>
          </cell>
          <cell r="AZ3" t="str">
            <v>Статистический</v>
          </cell>
          <cell r="BA3" t="str">
            <v>Проект</v>
          </cell>
          <cell r="BB3" t="str">
            <v>Единовременный</v>
          </cell>
          <cell r="BC3" t="str">
            <v>Региональный шаблон</v>
          </cell>
          <cell r="BD3" t="str">
            <v>Атомарный</v>
          </cell>
          <cell r="BE3" t="str">
            <v>РЭК</v>
          </cell>
        </row>
        <row r="4">
          <cell r="AX4" t="str">
            <v>Аэропорты</v>
          </cell>
          <cell r="AY4" t="str">
            <v>водоотведение - передача</v>
          </cell>
          <cell r="AZ4" t="str">
            <v>Расчетный</v>
          </cell>
          <cell r="BA4" t="str">
            <v>Утвержден</v>
          </cell>
          <cell r="BB4" t="str">
            <v>Ежемесячный</v>
          </cell>
          <cell r="BC4" t="str">
            <v>Муниципальный шаблон</v>
          </cell>
          <cell r="BD4" t="str">
            <v>Сводный</v>
          </cell>
          <cell r="BE4" t="str">
            <v>ФСТ</v>
          </cell>
        </row>
        <row r="5">
          <cell r="AX5" t="str">
            <v>Газ</v>
          </cell>
          <cell r="AY5" t="str">
            <v>водоотведение - прием</v>
          </cell>
          <cell r="AZ5" t="str">
            <v>Обосновывающие материалы</v>
          </cell>
          <cell r="BB5" t="str">
            <v>Ежеквартальный</v>
          </cell>
          <cell r="BC5" t="str">
            <v>Шаблон от организации</v>
          </cell>
          <cell r="BE5" t="str">
            <v>Экспертная организация</v>
          </cell>
        </row>
        <row r="6">
          <cell r="AX6" t="str">
            <v>Железные дороги</v>
          </cell>
          <cell r="AY6" t="str">
            <v>водоснабжение - очистка</v>
          </cell>
          <cell r="BB6" t="str">
            <v>Ежегодный</v>
          </cell>
        </row>
        <row r="7">
          <cell r="AX7" t="str">
            <v>ЖКХ</v>
          </cell>
          <cell r="AY7" t="str">
            <v>водоснабжение - передача</v>
          </cell>
        </row>
        <row r="8">
          <cell r="AX8" t="str">
            <v>Медицина</v>
          </cell>
          <cell r="AY8" t="str">
            <v>водоснабжение - подъем</v>
          </cell>
        </row>
        <row r="9">
          <cell r="AX9" t="str">
            <v>Порты</v>
          </cell>
          <cell r="AY9" t="str">
            <v>выработка ТС  </v>
          </cell>
        </row>
        <row r="10">
          <cell r="AX10" t="str">
            <v>Связь</v>
          </cell>
          <cell r="AY10" t="str">
            <v>выработка ТС в режиме комбинированной выработки</v>
          </cell>
        </row>
        <row r="11">
          <cell r="AX11" t="str">
            <v>Транспорт</v>
          </cell>
          <cell r="AY11" t="str">
            <v>выработка электрической энергии</v>
          </cell>
        </row>
        <row r="12">
          <cell r="AX12" t="str">
            <v>Электроэнергетика</v>
          </cell>
          <cell r="AY12" t="str">
            <v>выработка+передача+сбыт ТС</v>
          </cell>
        </row>
        <row r="13">
          <cell r="AY13" t="str">
            <v>передача ТС</v>
          </cell>
        </row>
        <row r="14">
          <cell r="AY14" t="str">
            <v>передача ЭЭ</v>
          </cell>
        </row>
        <row r="15">
          <cell r="AY15" t="str">
            <v>сбыт ТС</v>
          </cell>
        </row>
        <row r="16">
          <cell r="AY16" t="str">
            <v>сбыт ЭЭ</v>
          </cell>
        </row>
        <row r="17">
          <cell r="AY17" t="str">
            <v>ТБО</v>
          </cell>
        </row>
      </sheetData>
      <sheetData sheetId="26">
        <row r="2">
          <cell r="D2" t="str">
            <v>Александровский муниципальный район</v>
          </cell>
        </row>
        <row r="3">
          <cell r="D3" t="str">
            <v>Андроповский муниципальный район</v>
          </cell>
        </row>
        <row r="4">
          <cell r="D4" t="str">
            <v>Апанасенковский муниципальный район</v>
          </cell>
        </row>
        <row r="5">
          <cell r="D5" t="str">
            <v>Арзгирский муниципальный район</v>
          </cell>
        </row>
        <row r="6">
          <cell r="D6" t="str">
            <v>Благодарненский муниципальный район</v>
          </cell>
        </row>
        <row r="7">
          <cell r="D7" t="str">
            <v>Буденновский муниципальный район</v>
          </cell>
        </row>
        <row r="8">
          <cell r="D8" t="str">
            <v>ГО Ставропольского края</v>
          </cell>
        </row>
        <row r="9">
          <cell r="D9" t="str">
            <v>Георгиевский муниципальный район</v>
          </cell>
        </row>
        <row r="10">
          <cell r="D10" t="str">
            <v>Город Буденновск</v>
          </cell>
        </row>
        <row r="11">
          <cell r="D11" t="str">
            <v>Город Георгиевск</v>
          </cell>
        </row>
        <row r="12">
          <cell r="D12" t="str">
            <v>Город Лермонтов</v>
          </cell>
        </row>
        <row r="13">
          <cell r="D13" t="str">
            <v>Город Невинномысск</v>
          </cell>
        </row>
        <row r="14">
          <cell r="D14" t="str">
            <v>Город Ставрополь</v>
          </cell>
        </row>
        <row r="15">
          <cell r="D15" t="str">
            <v>Город-курорт Ессентуки</v>
          </cell>
        </row>
        <row r="16">
          <cell r="D16" t="str">
            <v>Город-курорт Железноводск</v>
          </cell>
        </row>
        <row r="17">
          <cell r="D17" t="str">
            <v>Город-курорт Кисловодск</v>
          </cell>
        </row>
        <row r="18">
          <cell r="D18" t="str">
            <v>Город-курорт Пятигорск</v>
          </cell>
        </row>
        <row r="19">
          <cell r="D19" t="str">
            <v>Грачевский муниципальный район</v>
          </cell>
        </row>
        <row r="20">
          <cell r="D20" t="str">
            <v>Изобильненский муниципальный район</v>
          </cell>
        </row>
        <row r="21">
          <cell r="D21" t="str">
            <v>Ипатовский муниципальный район</v>
          </cell>
        </row>
        <row r="22">
          <cell r="D22" t="str">
            <v>Кировский муниципальный район</v>
          </cell>
        </row>
        <row r="23">
          <cell r="D23" t="str">
            <v>Кочубеевский муниципальный район</v>
          </cell>
        </row>
        <row r="24">
          <cell r="D24" t="str">
            <v>Красногвардейский муниципальный район</v>
          </cell>
        </row>
        <row r="25">
          <cell r="D25" t="str">
            <v>Курский муниципальный район</v>
          </cell>
        </row>
        <row r="26">
          <cell r="D26" t="str">
            <v>Левокумский муниципальный район</v>
          </cell>
        </row>
        <row r="27">
          <cell r="D27" t="str">
            <v>Минераловодский муниципальный район</v>
          </cell>
        </row>
        <row r="28">
          <cell r="D28" t="str">
            <v>Нефтекумский муниципальный район</v>
          </cell>
        </row>
        <row r="29">
          <cell r="D29" t="str">
            <v>Новоалександровский муниципальный район</v>
          </cell>
        </row>
        <row r="30">
          <cell r="D30" t="str">
            <v>Новоселицкий муниципальный район</v>
          </cell>
        </row>
        <row r="31">
          <cell r="D31" t="str">
            <v>Петровский муниципальный район</v>
          </cell>
        </row>
        <row r="32">
          <cell r="D32" t="str">
            <v>Предгорный муниципальный район</v>
          </cell>
        </row>
        <row r="33">
          <cell r="D33" t="str">
            <v>Советский муниципальный район</v>
          </cell>
        </row>
        <row r="34">
          <cell r="D34" t="str">
            <v>Степновский муниципальный район</v>
          </cell>
        </row>
        <row r="35">
          <cell r="D35" t="str">
            <v>Труновский муниципальный район</v>
          </cell>
        </row>
        <row r="36">
          <cell r="D36" t="str">
            <v>Туркменский муниципальный район</v>
          </cell>
        </row>
        <row r="37">
          <cell r="D37" t="str">
            <v>Шпаковский муниципальный район</v>
          </cell>
        </row>
        <row r="97">
          <cell r="B97" t="str">
            <v>Город-курорт Пятигорск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Характеристики"/>
      <sheetName val="ГВС характеристики"/>
    </sheetNames>
    <sheetDataSet>
      <sheetData sheetId="1">
        <row r="13">
          <cell r="E13">
            <v>1</v>
          </cell>
          <cell r="F13" t="str">
            <v>Количество аварий на системах горячего водоснабжения (единиц на км) **</v>
          </cell>
          <cell r="G13">
            <v>0.5</v>
          </cell>
        </row>
        <row r="14">
          <cell r="E14" t="str">
            <v>2</v>
          </cell>
          <cell r="F14" t="str">
            <v>Количество часов (суммарно за календарный год), превышающих допустимую продолжительность перерыва подачи горячей воды</v>
          </cell>
          <cell r="G14">
            <v>0</v>
          </cell>
        </row>
        <row r="15">
          <cell r="E15" t="str">
            <v>2.1</v>
          </cell>
          <cell r="F15" t="str">
            <v>Доля потребителей, затронутых ограничениями подачи горячей воды,%</v>
          </cell>
          <cell r="G15">
            <v>0</v>
          </cell>
        </row>
        <row r="16">
          <cell r="E16" t="str">
            <v>3</v>
          </cell>
          <cell r="F16" t="str">
            <v>Количество часов (суммарно за календарный год) отклонения от нормативной температуры горячей воды в точке разбора</v>
          </cell>
          <cell r="G16">
            <v>0</v>
          </cell>
        </row>
        <row r="17">
          <cell r="E17" t="str">
            <v>4</v>
          </cell>
          <cell r="F17" t="str">
            <v>Соответствие состава и свойств горячей воды установленным санитарным нормам и правилам (Отношение удовлетворительных проб (показателей) к общему количеству взятых проб (показателей) за отчетный период. Если пробы (показатели) не исследовались - оставить г</v>
          </cell>
        </row>
        <row r="18">
          <cell r="E18" t="str">
            <v>5</v>
          </cell>
          <cell r="F18" t="str">
            <v>Комментарии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доступ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2"/>
      <sheetName val="modSheetMain03"/>
      <sheetName val="modSheetMain04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1">
        <row r="2">
          <cell r="B2" t="str">
            <v>Код шаблона: JKH.OPEN.INFO.QUARTER.GVS</v>
          </cell>
        </row>
        <row r="3">
          <cell r="B3" t="str">
            <v>Версия 5.1</v>
          </cell>
        </row>
      </sheetData>
      <sheetData sheetId="5">
        <row r="7">
          <cell r="F7" t="str">
            <v>Ставропольский край</v>
          </cell>
        </row>
        <row r="9">
          <cell r="F9" t="str">
            <v>На сайте регулирующего органа</v>
          </cell>
        </row>
        <row r="11">
          <cell r="F11" t="str">
            <v>Гкал/час</v>
          </cell>
        </row>
        <row r="18">
          <cell r="F18">
            <v>2013</v>
          </cell>
        </row>
        <row r="19">
          <cell r="F19" t="str">
            <v>I квартал</v>
          </cell>
        </row>
        <row r="25">
          <cell r="F25" t="str">
            <v>Общество с ограниченной ответственностью "Пятигорсктеплосервис"</v>
          </cell>
        </row>
        <row r="29">
          <cell r="F29" t="str">
            <v>2632062277</v>
          </cell>
        </row>
        <row r="30">
          <cell r="F30" t="str">
            <v>263201001</v>
          </cell>
        </row>
      </sheetData>
      <sheetData sheetId="13">
        <row r="2">
          <cell r="A2" t="str">
            <v>да</v>
          </cell>
          <cell r="B2" t="str">
            <v>I квартал</v>
          </cell>
          <cell r="C2">
            <v>2006</v>
          </cell>
          <cell r="AA2" t="str">
            <v>тыс.куб м/сутки</v>
          </cell>
          <cell r="AE2" t="str">
            <v>тыс.куб.м/сутки</v>
          </cell>
        </row>
        <row r="3">
          <cell r="A3" t="str">
            <v>нет</v>
          </cell>
          <cell r="B3" t="str">
            <v>II квартал</v>
          </cell>
          <cell r="C3">
            <v>2007</v>
          </cell>
          <cell r="W3" t="str">
            <v>ГВС</v>
          </cell>
          <cell r="AA3" t="str">
            <v>Гкал/час</v>
          </cell>
          <cell r="AE3" t="str">
            <v>Гкал/час</v>
          </cell>
        </row>
        <row r="4">
          <cell r="B4" t="str">
            <v>III квартал</v>
          </cell>
          <cell r="C4">
            <v>2008</v>
          </cell>
          <cell r="W4" t="str">
            <v>GVS</v>
          </cell>
          <cell r="AA4" t="str">
            <v>куб.м/час</v>
          </cell>
        </row>
        <row r="5">
          <cell r="B5" t="str">
            <v>IV квартал</v>
          </cell>
          <cell r="C5">
            <v>2009</v>
          </cell>
          <cell r="W5" t="str">
            <v>горячего водоснабжения</v>
          </cell>
        </row>
        <row r="6">
          <cell r="C6">
            <v>2010</v>
          </cell>
        </row>
        <row r="7">
          <cell r="C7">
            <v>2011</v>
          </cell>
        </row>
        <row r="8">
          <cell r="C8">
            <v>2012</v>
          </cell>
        </row>
        <row r="9">
          <cell r="C9">
            <v>2013</v>
          </cell>
        </row>
        <row r="10">
          <cell r="C10">
            <v>2014</v>
          </cell>
        </row>
        <row r="11">
          <cell r="C11">
            <v>2015</v>
          </cell>
        </row>
      </sheetData>
      <sheetData sheetId="21">
        <row r="2">
          <cell r="AX2" t="str">
            <v>Не определено</v>
          </cell>
          <cell r="AY2" t="str">
            <v>Не определено</v>
          </cell>
          <cell r="AZ2" t="str">
            <v>Не определено</v>
          </cell>
          <cell r="BA2" t="str">
            <v>Не определено</v>
          </cell>
          <cell r="BB2" t="str">
            <v>Не определено</v>
          </cell>
          <cell r="BC2" t="str">
            <v>Не определено</v>
          </cell>
          <cell r="BD2" t="str">
            <v>Не определено</v>
          </cell>
          <cell r="BE2" t="str">
            <v>Не определено</v>
          </cell>
        </row>
        <row r="3">
          <cell r="AX3" t="str">
            <v>NETS</v>
          </cell>
          <cell r="AY3" t="str">
            <v>водоотведение - очистка</v>
          </cell>
          <cell r="AZ3" t="str">
            <v>Статистический</v>
          </cell>
          <cell r="BA3" t="str">
            <v>Проект</v>
          </cell>
          <cell r="BB3" t="str">
            <v>Единовременный</v>
          </cell>
          <cell r="BC3" t="str">
            <v>Региональный шаблон</v>
          </cell>
          <cell r="BD3" t="str">
            <v>Атомарный</v>
          </cell>
          <cell r="BE3" t="str">
            <v>РЭК</v>
          </cell>
        </row>
        <row r="4">
          <cell r="AX4" t="str">
            <v>Аэропорты</v>
          </cell>
          <cell r="AY4" t="str">
            <v>водоотведение - передача</v>
          </cell>
          <cell r="AZ4" t="str">
            <v>Расчетный</v>
          </cell>
          <cell r="BA4" t="str">
            <v>Утвержден</v>
          </cell>
          <cell r="BB4" t="str">
            <v>Ежемесячный</v>
          </cell>
          <cell r="BC4" t="str">
            <v>Муниципальный шаблон</v>
          </cell>
          <cell r="BD4" t="str">
            <v>Сводный</v>
          </cell>
          <cell r="BE4" t="str">
            <v>ФСТ</v>
          </cell>
        </row>
        <row r="5">
          <cell r="AX5" t="str">
            <v>Газ</v>
          </cell>
          <cell r="AY5" t="str">
            <v>водоотведение - прием</v>
          </cell>
          <cell r="AZ5" t="str">
            <v>Обосновывающие материалы</v>
          </cell>
          <cell r="BB5" t="str">
            <v>Ежеквартальный</v>
          </cell>
          <cell r="BC5" t="str">
            <v>Шаблон от организации</v>
          </cell>
          <cell r="BE5" t="str">
            <v>Экспертная организация</v>
          </cell>
        </row>
        <row r="6">
          <cell r="AX6" t="str">
            <v>Железные дороги</v>
          </cell>
          <cell r="AY6" t="str">
            <v>водоснабжение - очистка</v>
          </cell>
          <cell r="BB6" t="str">
            <v>Ежегодный</v>
          </cell>
        </row>
        <row r="7">
          <cell r="AX7" t="str">
            <v>ЖКХ</v>
          </cell>
          <cell r="AY7" t="str">
            <v>водоснабжение - передача</v>
          </cell>
        </row>
        <row r="8">
          <cell r="AX8" t="str">
            <v>Медицина</v>
          </cell>
          <cell r="AY8" t="str">
            <v>водоснабжение - подъем</v>
          </cell>
        </row>
        <row r="9">
          <cell r="AX9" t="str">
            <v>Порты</v>
          </cell>
          <cell r="AY9" t="str">
            <v>выработка ТС  </v>
          </cell>
        </row>
        <row r="10">
          <cell r="AX10" t="str">
            <v>Связь</v>
          </cell>
          <cell r="AY10" t="str">
            <v>выработка ТС в режиме комбинированной выработки</v>
          </cell>
        </row>
        <row r="11">
          <cell r="AX11" t="str">
            <v>Транспорт</v>
          </cell>
          <cell r="AY11" t="str">
            <v>выработка электрической энергии</v>
          </cell>
        </row>
        <row r="12">
          <cell r="AX12" t="str">
            <v>Электроэнергетика</v>
          </cell>
          <cell r="AY12" t="str">
            <v>выработка+передача+сбыт ТС</v>
          </cell>
        </row>
        <row r="13">
          <cell r="AY13" t="str">
            <v>передача ТС</v>
          </cell>
        </row>
        <row r="14">
          <cell r="AY14" t="str">
            <v>передача ЭЭ</v>
          </cell>
        </row>
        <row r="15">
          <cell r="AY15" t="str">
            <v>сбыт ТС</v>
          </cell>
        </row>
        <row r="16">
          <cell r="AY16" t="str">
            <v>сбыт ЭЭ</v>
          </cell>
        </row>
        <row r="17">
          <cell r="AY17" t="str">
            <v>ТБО</v>
          </cell>
        </row>
      </sheetData>
      <sheetData sheetId="23">
        <row r="2">
          <cell r="D2" t="str">
            <v>Александровский муниципальный район</v>
          </cell>
        </row>
        <row r="3">
          <cell r="D3" t="str">
            <v>Андроповский муниципальный район</v>
          </cell>
        </row>
        <row r="4">
          <cell r="D4" t="str">
            <v>Апанасенковский муниципальный район</v>
          </cell>
        </row>
        <row r="5">
          <cell r="D5" t="str">
            <v>Арзгирский муниципальный район</v>
          </cell>
        </row>
        <row r="6">
          <cell r="D6" t="str">
            <v>Благодарненский муниципальный район</v>
          </cell>
        </row>
        <row r="7">
          <cell r="D7" t="str">
            <v>Буденновский муниципальный район</v>
          </cell>
        </row>
        <row r="8">
          <cell r="D8" t="str">
            <v>ГО Ставропольского края</v>
          </cell>
        </row>
        <row r="9">
          <cell r="D9" t="str">
            <v>Георгиевский муниципальный район</v>
          </cell>
        </row>
        <row r="10">
          <cell r="D10" t="str">
            <v>Город Буденновск</v>
          </cell>
        </row>
        <row r="11">
          <cell r="D11" t="str">
            <v>Город Георгиевск</v>
          </cell>
        </row>
        <row r="12">
          <cell r="D12" t="str">
            <v>Город Лермонтов</v>
          </cell>
        </row>
        <row r="13">
          <cell r="D13" t="str">
            <v>Город Невинномысск</v>
          </cell>
        </row>
        <row r="14">
          <cell r="D14" t="str">
            <v>Город Ставрополь</v>
          </cell>
        </row>
        <row r="15">
          <cell r="D15" t="str">
            <v>Город-курорт Ессентуки</v>
          </cell>
        </row>
        <row r="16">
          <cell r="D16" t="str">
            <v>Город-курорт Железноводск</v>
          </cell>
        </row>
        <row r="17">
          <cell r="D17" t="str">
            <v>Город-курорт Кисловодск</v>
          </cell>
        </row>
        <row r="18">
          <cell r="D18" t="str">
            <v>Город-курорт Пятигорск</v>
          </cell>
        </row>
        <row r="19">
          <cell r="D19" t="str">
            <v>Грачевский муниципальный район</v>
          </cell>
        </row>
        <row r="20">
          <cell r="D20" t="str">
            <v>Изобильненский муниципальный район</v>
          </cell>
        </row>
        <row r="21">
          <cell r="D21" t="str">
            <v>Ипатовский муниципальный район</v>
          </cell>
        </row>
        <row r="22">
          <cell r="D22" t="str">
            <v>Кировский муниципальный район</v>
          </cell>
        </row>
        <row r="23">
          <cell r="D23" t="str">
            <v>Кочубеевский муниципальный район</v>
          </cell>
        </row>
        <row r="24">
          <cell r="D24" t="str">
            <v>Красногвардейский муниципальный район</v>
          </cell>
        </row>
        <row r="25">
          <cell r="D25" t="str">
            <v>Курский муниципальный район</v>
          </cell>
        </row>
        <row r="26">
          <cell r="D26" t="str">
            <v>Левокумский муниципальный район</v>
          </cell>
        </row>
        <row r="27">
          <cell r="D27" t="str">
            <v>Минераловодский муниципальный район</v>
          </cell>
        </row>
        <row r="28">
          <cell r="D28" t="str">
            <v>Нефтекумский муниципальный район</v>
          </cell>
        </row>
        <row r="29">
          <cell r="D29" t="str">
            <v>Новоалександровский муниципальный район</v>
          </cell>
        </row>
        <row r="30">
          <cell r="D30" t="str">
            <v>Новоселицкий муниципальный район</v>
          </cell>
        </row>
        <row r="31">
          <cell r="D31" t="str">
            <v>Петровский муниципальный район</v>
          </cell>
        </row>
        <row r="32">
          <cell r="D32" t="str">
            <v>Предгорный муниципальный район</v>
          </cell>
        </row>
        <row r="33">
          <cell r="D33" t="str">
            <v>Советский муниципальный район</v>
          </cell>
        </row>
        <row r="34">
          <cell r="D34" t="str">
            <v>Степновский муниципальный район</v>
          </cell>
        </row>
        <row r="35">
          <cell r="D35" t="str">
            <v>Труновский муниципальный район</v>
          </cell>
        </row>
        <row r="36">
          <cell r="D36" t="str">
            <v>Туркменский муниципальный район</v>
          </cell>
        </row>
        <row r="37">
          <cell r="D37" t="str">
            <v>Шпаковский муниципальный район</v>
          </cell>
        </row>
        <row r="97">
          <cell r="B97" t="str">
            <v>Город-курорт Пятигорск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Main02"/>
  <dimension ref="A1:X32"/>
  <sheetViews>
    <sheetView showGridLines="0" tabSelected="1" zoomScalePageLayoutView="0" workbookViewId="0" topLeftCell="C9">
      <selection activeCell="G32" sqref="G32"/>
    </sheetView>
  </sheetViews>
  <sheetFormatPr defaultColWidth="9.140625" defaultRowHeight="11.25"/>
  <cols>
    <col min="1" max="1" width="0" style="1" hidden="1" customWidth="1"/>
    <col min="2" max="2" width="3.00390625" style="1" hidden="1" customWidth="1"/>
    <col min="3" max="3" width="3.00390625" style="1" customWidth="1"/>
    <col min="4" max="4" width="5.7109375" style="1" customWidth="1"/>
    <col min="5" max="5" width="9.00390625" style="1" bestFit="1" customWidth="1"/>
    <col min="6" max="6" width="94.00390625" style="1" customWidth="1"/>
    <col min="7" max="7" width="24.28125" style="1" customWidth="1"/>
    <col min="8" max="8" width="5.7109375" style="1" customWidth="1"/>
    <col min="9" max="16384" width="9.140625" style="1" customWidth="1"/>
  </cols>
  <sheetData>
    <row r="1" spans="5:7" s="51" customFormat="1" ht="11.25" hidden="1">
      <c r="E1" s="51" t="s">
        <v>20</v>
      </c>
      <c r="F1" s="53" t="s">
        <v>19</v>
      </c>
      <c r="G1" s="53">
        <v>2</v>
      </c>
    </row>
    <row r="2" s="51" customFormat="1" ht="11.25" hidden="1"/>
    <row r="3" s="51" customFormat="1" ht="11.25" hidden="1">
      <c r="F3" s="53"/>
    </row>
    <row r="4" s="51" customFormat="1" ht="11.25" hidden="1"/>
    <row r="5" s="51" customFormat="1" ht="11.25" hidden="1"/>
    <row r="6" s="51" customFormat="1" ht="11.25" hidden="1"/>
    <row r="7" s="51" customFormat="1" ht="11.25" hidden="1"/>
    <row r="8" spans="4:7" s="51" customFormat="1" ht="11.25" hidden="1">
      <c r="D8" s="52"/>
      <c r="E8" s="52"/>
      <c r="F8" s="52"/>
      <c r="G8" s="52"/>
    </row>
    <row r="9" spans="4:7" s="49" customFormat="1" ht="18.75" customHeight="1">
      <c r="D9" s="47"/>
      <c r="E9" s="47"/>
      <c r="F9" s="50"/>
      <c r="G9" s="50"/>
    </row>
    <row r="10" spans="4:7" ht="19.5" customHeight="1">
      <c r="D10" s="48" t="str">
        <f>code</f>
        <v>Код шаблона: JKH.OPEN.INFO.QUARTER.GVS</v>
      </c>
      <c r="E10" s="47"/>
      <c r="F10" s="46"/>
      <c r="G10" s="46"/>
    </row>
    <row r="11" spans="3:7" ht="11.25">
      <c r="C11" s="48"/>
      <c r="E11" s="47"/>
      <c r="F11" s="46"/>
      <c r="G11" s="46"/>
    </row>
    <row r="12" spans="5:8" ht="45" customHeight="1">
      <c r="E12" s="54" t="str">
        <f>"Информация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"&amp;TSphere_full&amp;" *"</f>
        <v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горячего водоснабжения *</v>
      </c>
      <c r="F12" s="54"/>
      <c r="G12" s="54"/>
      <c r="H12" s="45"/>
    </row>
    <row r="13" spans="5:8" ht="24.75" customHeight="1">
      <c r="E13" s="55" t="e">
        <f>IF(org="","",IF(fil="",org,org&amp;" ("&amp;fil&amp;")"))&amp;IF(god="","",", "&amp;IF(prd2_q="",god&amp;" год",god&amp;" год ("&amp;prd2_q&amp;")"))</f>
        <v>#REF!</v>
      </c>
      <c r="F13" s="55"/>
      <c r="G13" s="55"/>
      <c r="H13" s="44"/>
    </row>
    <row r="14" spans="4:7" ht="11.25">
      <c r="D14" s="43"/>
      <c r="E14" s="41"/>
      <c r="F14" s="41"/>
      <c r="G14" s="41"/>
    </row>
    <row r="15" spans="3:8" ht="11.25">
      <c r="C15" s="43"/>
      <c r="D15" s="43"/>
      <c r="E15" s="42"/>
      <c r="F15" s="42"/>
      <c r="G15" s="42"/>
      <c r="H15" s="41"/>
    </row>
    <row r="16" spans="3:24" s="31" customFormat="1" ht="39" customHeight="1">
      <c r="C16" s="36"/>
      <c r="D16" s="40"/>
      <c r="E16" s="39" t="s">
        <v>0</v>
      </c>
      <c r="F16" s="39" t="str">
        <f>IF(TSphere="ТС","Утвержденный тариф на тепловую энергию (мощность)/ дифференциация по видам теплоносителя","Наименование показателя")</f>
        <v>Наименование показателя</v>
      </c>
      <c r="G16" s="38" t="s">
        <v>1</v>
      </c>
      <c r="H16" s="37"/>
      <c r="I16" s="33"/>
      <c r="J16" s="33"/>
      <c r="K16" s="33"/>
      <c r="L16" s="33"/>
      <c r="M16" s="33"/>
      <c r="N16" s="33"/>
      <c r="O16" s="33"/>
      <c r="P16" s="33"/>
      <c r="Q16" s="32"/>
      <c r="R16" s="32"/>
      <c r="S16" s="32"/>
      <c r="T16" s="32"/>
      <c r="U16" s="32"/>
      <c r="V16" s="32"/>
      <c r="W16" s="32"/>
      <c r="X16" s="32"/>
    </row>
    <row r="17" spans="3:24" s="31" customFormat="1" ht="19.5" customHeight="1">
      <c r="C17" s="36"/>
      <c r="D17" s="36"/>
      <c r="E17" s="35">
        <v>1</v>
      </c>
      <c r="F17" s="35" t="s">
        <v>2</v>
      </c>
      <c r="G17" s="35">
        <v>3</v>
      </c>
      <c r="H17" s="34"/>
      <c r="I17" s="33"/>
      <c r="J17" s="33"/>
      <c r="K17" s="33"/>
      <c r="L17" s="33"/>
      <c r="M17" s="33"/>
      <c r="N17" s="33"/>
      <c r="O17" s="33"/>
      <c r="P17" s="33"/>
      <c r="Q17" s="32"/>
      <c r="R17" s="32"/>
      <c r="S17" s="32"/>
      <c r="T17" s="32"/>
      <c r="U17" s="32"/>
      <c r="V17" s="32"/>
      <c r="W17" s="32"/>
      <c r="X17" s="32"/>
    </row>
    <row r="18" spans="1:11" s="8" customFormat="1" ht="19.5" customHeight="1">
      <c r="A18" s="9"/>
      <c r="B18" s="9"/>
      <c r="C18" s="16"/>
      <c r="D18" s="15"/>
      <c r="E18" s="14">
        <v>1</v>
      </c>
      <c r="F18" s="28" t="str">
        <f>"Количество поданных заявок на подключение к системе "&amp;TSphere_full</f>
        <v>Количество поданных заявок на подключение к системе горячего водоснабжения</v>
      </c>
      <c r="G18" s="30">
        <v>0</v>
      </c>
      <c r="H18" s="11"/>
      <c r="I18" s="10"/>
      <c r="J18" s="10"/>
      <c r="K18" s="10"/>
    </row>
    <row r="19" spans="1:11" s="8" customFormat="1" ht="19.5" customHeight="1">
      <c r="A19" s="9"/>
      <c r="B19" s="9"/>
      <c r="C19" s="16"/>
      <c r="D19" s="15"/>
      <c r="E19" s="14">
        <v>2</v>
      </c>
      <c r="F19" s="28" t="str">
        <f>"Количество зарегистрированных заявок на подключение к системе "&amp;TSphere_full</f>
        <v>Количество зарегистрированных заявок на подключение к системе горячего водоснабжения</v>
      </c>
      <c r="G19" s="29">
        <v>0</v>
      </c>
      <c r="H19" s="11"/>
      <c r="I19" s="10"/>
      <c r="J19" s="10"/>
      <c r="K19" s="10"/>
    </row>
    <row r="20" spans="1:11" s="8" customFormat="1" ht="19.5" customHeight="1">
      <c r="A20" s="9"/>
      <c r="B20" s="9"/>
      <c r="C20" s="16"/>
      <c r="D20" s="15"/>
      <c r="E20" s="14">
        <v>3</v>
      </c>
      <c r="F20" s="28" t="str">
        <f>"Количество исполненных заявок на подключение к системе "&amp;TSphere_full</f>
        <v>Количество исполненных заявок на подключение к системе горячего водоснабжения</v>
      </c>
      <c r="G20" s="29">
        <v>0</v>
      </c>
      <c r="H20" s="11"/>
      <c r="I20" s="10"/>
      <c r="J20" s="10"/>
      <c r="K20" s="10"/>
    </row>
    <row r="21" spans="1:11" s="8" customFormat="1" ht="22.5">
      <c r="A21" s="9"/>
      <c r="B21" s="9"/>
      <c r="C21" s="16"/>
      <c r="D21" s="15"/>
      <c r="E21" s="14">
        <v>4</v>
      </c>
      <c r="F21" s="28" t="str">
        <f>"Количество заявок на подключение к системе "&amp;TSphere_full&amp;", по которым принято решение об отказе в подключении"</f>
        <v>Количество заявок на подключение к системе горячего водоснабжения, по которым принято решение об отказе в подключении</v>
      </c>
      <c r="G21" s="29">
        <v>0</v>
      </c>
      <c r="H21" s="11"/>
      <c r="I21" s="10"/>
      <c r="J21" s="10"/>
      <c r="K21" s="10"/>
    </row>
    <row r="22" spans="1:11" s="8" customFormat="1" ht="19.5" customHeight="1">
      <c r="A22" s="9"/>
      <c r="B22" s="9"/>
      <c r="C22" s="16"/>
      <c r="D22" s="15"/>
      <c r="E22" s="14">
        <v>5</v>
      </c>
      <c r="F22" s="28" t="str">
        <f>"Резерв мощности системы "&amp;TSphere_full&amp;" ("&amp;IF(TSphere_trans="WARM",unitWARM,IF(TSphere_trans="GVS",unitGVS,IF(TSphere_trans="HVS",unitHVS,IF(TSphere_trans="VO",unitVO,"Не определено"))))&amp;")**"</f>
        <v>Резерв мощности системы горячего водоснабжения (Гкал/час)**</v>
      </c>
      <c r="G22" s="23">
        <v>1.362</v>
      </c>
      <c r="H22" s="11"/>
      <c r="I22" s="10"/>
      <c r="J22" s="10"/>
      <c r="K22" s="10"/>
    </row>
    <row r="23" spans="1:11" s="8" customFormat="1" ht="19.5" customHeight="1">
      <c r="A23" s="9"/>
      <c r="B23" s="9"/>
      <c r="C23" s="16"/>
      <c r="D23" s="15"/>
      <c r="E23" s="25" t="s">
        <v>18</v>
      </c>
      <c r="F23" s="27" t="s">
        <v>17</v>
      </c>
      <c r="G23" s="23">
        <v>0.47</v>
      </c>
      <c r="H23" s="11"/>
      <c r="I23" s="10"/>
      <c r="J23" s="10"/>
      <c r="K23" s="10"/>
    </row>
    <row r="24" spans="1:11" s="8" customFormat="1" ht="21.75">
      <c r="A24" s="9"/>
      <c r="B24" s="9"/>
      <c r="C24" s="16"/>
      <c r="D24" s="26" t="s">
        <v>10</v>
      </c>
      <c r="E24" s="25" t="s">
        <v>16</v>
      </c>
      <c r="F24" s="24" t="s">
        <v>15</v>
      </c>
      <c r="G24" s="23">
        <v>0.042</v>
      </c>
      <c r="H24" s="11"/>
      <c r="I24" s="10"/>
      <c r="J24" s="10"/>
      <c r="K24" s="10"/>
    </row>
    <row r="25" spans="1:11" s="8" customFormat="1" ht="21.75">
      <c r="A25" s="9"/>
      <c r="B25" s="9"/>
      <c r="C25" s="16"/>
      <c r="D25" s="26" t="s">
        <v>10</v>
      </c>
      <c r="E25" s="25" t="s">
        <v>14</v>
      </c>
      <c r="F25" s="24" t="s">
        <v>13</v>
      </c>
      <c r="G25" s="23">
        <v>0.13</v>
      </c>
      <c r="H25" s="11"/>
      <c r="I25" s="10"/>
      <c r="J25" s="10"/>
      <c r="K25" s="10"/>
    </row>
    <row r="26" spans="1:11" s="8" customFormat="1" ht="21.75">
      <c r="A26" s="9"/>
      <c r="B26" s="9"/>
      <c r="C26" s="16"/>
      <c r="D26" s="26" t="s">
        <v>10</v>
      </c>
      <c r="E26" s="25" t="s">
        <v>12</v>
      </c>
      <c r="F26" s="24" t="s">
        <v>11</v>
      </c>
      <c r="G26" s="23">
        <v>0.3</v>
      </c>
      <c r="H26" s="11"/>
      <c r="I26" s="10"/>
      <c r="J26" s="10"/>
      <c r="K26" s="10"/>
    </row>
    <row r="27" spans="1:11" s="8" customFormat="1" ht="21.75">
      <c r="A27" s="9"/>
      <c r="B27" s="9"/>
      <c r="C27" s="16"/>
      <c r="D27" s="26" t="s">
        <v>10</v>
      </c>
      <c r="E27" s="25" t="s">
        <v>9</v>
      </c>
      <c r="F27" s="24" t="s">
        <v>8</v>
      </c>
      <c r="G27" s="23">
        <v>0.42</v>
      </c>
      <c r="H27" s="11"/>
      <c r="I27" s="10"/>
      <c r="J27" s="10"/>
      <c r="K27" s="10"/>
    </row>
    <row r="28" spans="3:8" s="8" customFormat="1" ht="19.5" customHeight="1">
      <c r="C28" s="22"/>
      <c r="D28" s="21"/>
      <c r="E28" s="20"/>
      <c r="F28" s="19" t="s">
        <v>7</v>
      </c>
      <c r="G28" s="18"/>
      <c r="H28" s="17"/>
    </row>
    <row r="29" spans="1:11" s="8" customFormat="1" ht="19.5" customHeight="1">
      <c r="A29" s="9"/>
      <c r="B29" s="9"/>
      <c r="C29" s="16"/>
      <c r="D29" s="15"/>
      <c r="E29" s="14">
        <v>6</v>
      </c>
      <c r="F29" s="13" t="s">
        <v>5</v>
      </c>
      <c r="G29" s="12">
        <v>0</v>
      </c>
      <c r="H29" s="11"/>
      <c r="I29" s="10"/>
      <c r="J29" s="10"/>
      <c r="K29" s="10"/>
    </row>
    <row r="30" spans="1:7" ht="19.5" customHeight="1">
      <c r="A30" s="9"/>
      <c r="B30" s="9"/>
      <c r="C30" s="8"/>
      <c r="D30" s="8"/>
      <c r="E30" s="7" t="s">
        <v>3</v>
      </c>
      <c r="F30" s="6" t="s">
        <v>6</v>
      </c>
      <c r="G30" s="5"/>
    </row>
    <row r="31" spans="5:7" ht="19.5" customHeight="1">
      <c r="E31" s="4" t="s">
        <v>4</v>
      </c>
      <c r="F31" s="3" t="str">
        <f>"При наличии у регулируемой организации раздельных систем "&amp;TSphere_full&amp;" информация о резерве мощности таких"</f>
        <v>При наличии у регулируемой организации раздельных систем горячего водоснабжения информация о резерве мощности таких</v>
      </c>
      <c r="G31" s="2"/>
    </row>
    <row r="32" spans="6:7" ht="11.25">
      <c r="F32" s="3" t="str">
        <f>"систем публикуется в отношении каждой системы "&amp;TSphere_full</f>
        <v>систем публикуется в отношении каждой системы горячего водоснабжения</v>
      </c>
      <c r="G32" s="2"/>
    </row>
  </sheetData>
  <sheetProtection password="FA9C" sheet="1" objects="1" scenarios="1" formatColumns="0" formatRows="0"/>
  <mergeCells count="2">
    <mergeCell ref="E12:G12"/>
    <mergeCell ref="E13:G13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F29 F18:F27">
      <formula1>900</formula1>
    </dataValidation>
    <dataValidation type="whole" allowBlank="1" showErrorMessage="1" errorTitle="Ошибка" error="Допускается ввод только неотрицательных целых чисел!" sqref="G29 G18:G21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G22:G27">
      <formula1>0</formula1>
      <formula2>9.99999999999999E+23</formula2>
    </dataValidation>
  </dataValidations>
  <hyperlinks>
    <hyperlink ref="F28" location="'ГВС доступ'!A1" tooltip="Добавить запись" display="Добавить запись"/>
    <hyperlink ref="D24" location="'ГВС доступ'!$D$24" tooltip="Удалить запись" display="ы"/>
    <hyperlink ref="D25" location="'ГВС доступ'!$D$25" tooltip="Удалить запись" display="ы"/>
    <hyperlink ref="D26" location="'ГВС доступ'!$D$26" tooltip="Удалить запись" display="ы"/>
    <hyperlink ref="D27" location="'ГВС доступ'!$D$27" tooltip="Удалить запись" display="ы"/>
  </hyperlinks>
  <printOptions horizontalCentered="1"/>
  <pageMargins left="0.2362204724409449" right="0.2362204724409449" top="0.2362204724409449" bottom="0.2362204724409449" header="0.2362204724409449" footer="0.2362204724409449"/>
  <pageSetup fitToHeight="0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plain4</dc:creator>
  <cp:keywords/>
  <dc:description/>
  <cp:lastModifiedBy>SSO0</cp:lastModifiedBy>
  <dcterms:created xsi:type="dcterms:W3CDTF">2013-05-22T10:13:41Z</dcterms:created>
  <dcterms:modified xsi:type="dcterms:W3CDTF">2013-11-19T11:56:47Z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