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РАБОТА\САЙТ\ПТО\"/>
    </mc:Choice>
  </mc:AlternateContent>
  <bookViews>
    <workbookView xWindow="0" yWindow="0" windowWidth="18195" windowHeight="12180"/>
  </bookViews>
  <sheets>
    <sheet name="Лист1" sheetId="1" r:id="rId1"/>
  </sheets>
  <externalReferences>
    <externalReference r:id="rId2"/>
  </externalReferences>
  <definedNames>
    <definedName name="TSphere">[1]TEHSHEET!$W$3</definedName>
    <definedName name="TSphere_full">[1]TEHSHEET!$W$5</definedName>
    <definedName name="TSphere_trans">[1]TEHSHEET!$W$4</definedName>
    <definedName name="unitGVS">[1]Титульный!$F$11</definedName>
    <definedName name="unitHVS">[1]TEHSHEET!$AE$2</definedName>
    <definedName name="unitWARM">[1]TEHSHEET!$AE$3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1" i="1"/>
  <c r="C10" i="1"/>
  <c r="C9" i="1"/>
  <c r="C8" i="1"/>
  <c r="C6" i="1"/>
  <c r="B2" i="1"/>
</calcChain>
</file>

<file path=xl/sharedStrings.xml><?xml version="1.0" encoding="utf-8"?>
<sst xmlns="http://schemas.openxmlformats.org/spreadsheetml/2006/main" count="18" uniqueCount="18">
  <si>
    <t>Общество с ограниченной ответственностью ООО "Пятигорсктеплосервис" (1 квартал 2014 г.)</t>
  </si>
  <si>
    <t>№ п/п</t>
  </si>
  <si>
    <t>Значение</t>
  </si>
  <si>
    <t>2</t>
  </si>
  <si>
    <t>5.1</t>
  </si>
  <si>
    <t>котельная "ПЦВС", ул. Солдатский проезд,2</t>
  </si>
  <si>
    <t>5.2</t>
  </si>
  <si>
    <t>котельная "БАМ-1576", ул. Тольятти, 1</t>
  </si>
  <si>
    <t>5.3</t>
  </si>
  <si>
    <t>котельная "Туркомплекс Озерный", ул. Егоршина</t>
  </si>
  <si>
    <t>5.4</t>
  </si>
  <si>
    <t>котельная "ст. Константиновская", ул. Ленина</t>
  </si>
  <si>
    <t>5.5</t>
  </si>
  <si>
    <t>ЦТП кв.300 ул. Транзитная, 1а</t>
  </si>
  <si>
    <t>Добавить запись</t>
  </si>
  <si>
    <t>Справочно: количество выданных техусловий на подключение</t>
  </si>
  <si>
    <t>Начальник ПТО:</t>
  </si>
  <si>
    <t>Н.А. Гриненко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</si>
</sst>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9"/>
      <color indexed="22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0"/>
      <color indexed="12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9"/>
      <color indexed="10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</borders>
  <cellStyleXfs count="7">
    <xf numFmtId="0" fontId="0" fillId="0" borderId="0"/>
    <xf numFmtId="0" fontId="1" fillId="0" borderId="0"/>
    <xf numFmtId="49" fontId="4" fillId="0" borderId="0" applyBorder="0">
      <alignment vertical="top"/>
    </xf>
    <xf numFmtId="0" fontId="5" fillId="0" borderId="0"/>
    <xf numFmtId="0" fontId="6" fillId="0" borderId="0"/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top" wrapText="1"/>
    </xf>
    <xf numFmtId="0" fontId="2" fillId="2" borderId="0" xfId="1" applyNumberFormat="1" applyFont="1" applyFill="1" applyBorder="1" applyAlignment="1" applyProtection="1">
      <alignment horizontal="center" wrapText="1"/>
    </xf>
    <xf numFmtId="0" fontId="2" fillId="2" borderId="1" xfId="1" applyNumberFormat="1" applyFont="1" applyFill="1" applyBorder="1" applyAlignment="1" applyProtection="1">
      <alignment horizontal="center" wrapText="1"/>
    </xf>
    <xf numFmtId="0" fontId="2" fillId="2" borderId="2" xfId="2" applyNumberFormat="1" applyFont="1" applyFill="1" applyBorder="1" applyAlignment="1" applyProtection="1">
      <alignment horizontal="center" vertical="center" wrapText="1"/>
    </xf>
    <xf numFmtId="0" fontId="2" fillId="3" borderId="2" xfId="3" applyFont="1" applyFill="1" applyBorder="1" applyAlignment="1" applyProtection="1">
      <alignment horizontal="center" vertical="center" wrapText="1"/>
    </xf>
    <xf numFmtId="49" fontId="7" fillId="3" borderId="3" xfId="4" applyNumberFormat="1" applyFont="1" applyFill="1" applyBorder="1" applyAlignment="1" applyProtection="1">
      <alignment horizontal="center" vertical="center" wrapText="1"/>
    </xf>
    <xf numFmtId="0" fontId="4" fillId="3" borderId="2" xfId="3" applyFont="1" applyFill="1" applyBorder="1" applyAlignment="1" applyProtection="1">
      <alignment horizontal="center" vertical="center" wrapText="1"/>
    </xf>
    <xf numFmtId="0" fontId="0" fillId="0" borderId="4" xfId="0" applyNumberFormat="1" applyFill="1" applyBorder="1" applyAlignment="1" applyProtection="1">
      <alignment horizontal="left" vertical="center" wrapText="1"/>
    </xf>
    <xf numFmtId="3" fontId="8" fillId="4" borderId="5" xfId="5" applyNumberFormat="1" applyFont="1" applyFill="1" applyBorder="1" applyAlignment="1" applyProtection="1">
      <alignment horizontal="right" vertical="center"/>
      <protection locked="0"/>
    </xf>
    <xf numFmtId="3" fontId="8" fillId="4" borderId="6" xfId="5" applyNumberFormat="1" applyFont="1" applyFill="1" applyBorder="1" applyAlignment="1" applyProtection="1">
      <alignment horizontal="right" vertical="center"/>
      <protection locked="0"/>
    </xf>
    <xf numFmtId="4" fontId="8" fillId="4" borderId="6" xfId="5" applyNumberFormat="1" applyFont="1" applyFill="1" applyBorder="1" applyAlignment="1" applyProtection="1">
      <alignment horizontal="right" vertical="center"/>
      <protection locked="0"/>
    </xf>
    <xf numFmtId="49" fontId="4" fillId="3" borderId="2" xfId="3" applyNumberFormat="1" applyFont="1" applyFill="1" applyBorder="1" applyAlignment="1" applyProtection="1">
      <alignment horizontal="center" vertical="center" wrapText="1"/>
    </xf>
    <xf numFmtId="49" fontId="0" fillId="4" borderId="4" xfId="0" applyNumberFormat="1" applyFill="1" applyBorder="1" applyAlignment="1" applyProtection="1">
      <alignment horizontal="left" vertical="center" wrapText="1" indent="1"/>
      <protection locked="0"/>
    </xf>
    <xf numFmtId="49" fontId="0" fillId="4" borderId="7" xfId="0" applyNumberFormat="1" applyFill="1" applyBorder="1" applyAlignment="1" applyProtection="1">
      <alignment horizontal="left" vertical="center" wrapText="1" indent="1"/>
      <protection locked="0"/>
    </xf>
    <xf numFmtId="0" fontId="8" fillId="5" borderId="8" xfId="5" applyFont="1" applyFill="1" applyBorder="1" applyProtection="1"/>
    <xf numFmtId="0" fontId="10" fillId="5" borderId="3" xfId="6" applyFont="1" applyFill="1" applyBorder="1" applyAlignment="1" applyProtection="1">
      <alignment horizontal="left" vertical="center" wrapText="1"/>
    </xf>
    <xf numFmtId="0" fontId="8" fillId="5" borderId="9" xfId="5" applyFont="1" applyFill="1" applyBorder="1" applyProtection="1"/>
    <xf numFmtId="0" fontId="0" fillId="0" borderId="3" xfId="0" applyNumberFormat="1" applyFill="1" applyBorder="1" applyAlignment="1" applyProtection="1">
      <alignment horizontal="left" vertical="center" wrapText="1"/>
    </xf>
    <xf numFmtId="3" fontId="8" fillId="6" borderId="10" xfId="5" applyNumberFormat="1" applyFont="1" applyFill="1" applyBorder="1" applyAlignment="1" applyProtection="1">
      <alignment horizontal="right" vertical="center"/>
      <protection locked="0"/>
    </xf>
    <xf numFmtId="0" fontId="4" fillId="2" borderId="4" xfId="4" applyFont="1" applyFill="1" applyBorder="1" applyAlignment="1" applyProtection="1">
      <alignment horizontal="right" vertical="center"/>
    </xf>
    <xf numFmtId="0" fontId="4" fillId="2" borderId="4" xfId="4" applyFont="1" applyFill="1" applyBorder="1" applyAlignment="1" applyProtection="1">
      <alignment vertical="center"/>
    </xf>
    <xf numFmtId="0" fontId="11" fillId="2" borderId="4" xfId="4" applyFont="1" applyFill="1" applyBorder="1" applyAlignment="1" applyProtection="1">
      <alignment vertical="center" wrapText="1"/>
    </xf>
  </cellXfs>
  <cellStyles count="7">
    <cellStyle name="Гиперссылка_JKH.OPEN.INFO.HVS(v3.5)_цены161210" xfId="6"/>
    <cellStyle name="Обычный" xfId="0" builtinId="0"/>
    <cellStyle name="Обычный 14" xfId="1"/>
    <cellStyle name="Обычный_BALANCE.WARM.2007YEAR(FACT)" xfId="3"/>
    <cellStyle name="Обычный_JKH.OPEN.INFO.HVS(v3.5)_цены161210" xfId="4"/>
    <cellStyle name="Обычный_JKH.OPEN.INFO.PRICE.VO_v4.0(10.02.11)" xfId="2"/>
    <cellStyle name="Обычный_ТС цены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5</xdr:col>
      <xdr:colOff>0</xdr:colOff>
      <xdr:row>1</xdr:row>
      <xdr:rowOff>85725</xdr:rowOff>
    </xdr:to>
    <xdr:pic>
      <xdr:nvPicPr>
        <xdr:cNvPr id="2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9525" y="5905500"/>
          <a:ext cx="81629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2</xdr:row>
      <xdr:rowOff>228600</xdr:rowOff>
    </xdr:from>
    <xdr:to>
      <xdr:col>4</xdr:col>
      <xdr:colOff>381000</xdr:colOff>
      <xdr:row>3</xdr:row>
      <xdr:rowOff>0</xdr:rowOff>
    </xdr:to>
    <xdr:pic>
      <xdr:nvPicPr>
        <xdr:cNvPr id="3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9525" y="7038975"/>
          <a:ext cx="7991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3;&#1072;&#1084;&#1077;&#1085;&#1090;/&#1045;&#1048;&#1040;&#1057;/JKH.OPEN.INFO.QUARTER.GV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доступ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F11" t="str">
            <v>Гкал/час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AE2" t="str">
            <v>тыс.куб.м/сутки</v>
          </cell>
        </row>
        <row r="3">
          <cell r="W3" t="str">
            <v>ГВС</v>
          </cell>
          <cell r="AE3" t="str">
            <v>Гкал/час</v>
          </cell>
        </row>
        <row r="4">
          <cell r="W4" t="str">
            <v>GVS</v>
          </cell>
        </row>
        <row r="5">
          <cell r="W5" t="str">
            <v>горячего водоснабжения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2"/>
  <sheetViews>
    <sheetView tabSelected="1" topLeftCell="A13" workbookViewId="0">
      <selection sqref="A1:E22"/>
    </sheetView>
  </sheetViews>
  <sheetFormatPr defaultRowHeight="15" x14ac:dyDescent="0.25"/>
  <cols>
    <col min="2" max="2" width="7" bestFit="1" customWidth="1"/>
    <col min="3" max="3" width="35.42578125" customWidth="1"/>
    <col min="4" max="4" width="47" customWidth="1"/>
  </cols>
  <sheetData>
    <row r="2" spans="2:4" ht="94.5" customHeight="1" x14ac:dyDescent="0.25">
      <c r="B2" s="1" t="str">
        <f>"Информация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"&amp;TSphere_full&amp;" *"</f>
        <v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горячего водоснабжения *</v>
      </c>
      <c r="C2" s="1"/>
      <c r="D2" s="1"/>
    </row>
    <row r="3" spans="2:4" x14ac:dyDescent="0.25">
      <c r="B3" s="2" t="s">
        <v>0</v>
      </c>
      <c r="C3" s="2"/>
      <c r="D3" s="2"/>
    </row>
    <row r="4" spans="2:4" x14ac:dyDescent="0.25">
      <c r="B4" s="3"/>
      <c r="C4" s="3"/>
      <c r="D4" s="3"/>
    </row>
    <row r="5" spans="2:4" x14ac:dyDescent="0.25">
      <c r="B5" s="4"/>
      <c r="C5" s="4"/>
      <c r="D5" s="4"/>
    </row>
    <row r="6" spans="2:4" ht="22.5" x14ac:dyDescent="0.25">
      <c r="B6" s="5" t="s">
        <v>1</v>
      </c>
      <c r="C6" s="5" t="str">
        <f>IF(TSphere="ТС","Утвержденный тариф на тепловую энергию (мощность)/ дифференциация по видам теплоносителя","Наименование показателя")</f>
        <v>Наименование показателя</v>
      </c>
      <c r="D6" s="6" t="s">
        <v>2</v>
      </c>
    </row>
    <row r="7" spans="2:4" x14ac:dyDescent="0.25">
      <c r="B7" s="7">
        <v>1</v>
      </c>
      <c r="C7" s="7" t="s">
        <v>3</v>
      </c>
      <c r="D7" s="7">
        <v>3</v>
      </c>
    </row>
    <row r="8" spans="2:4" ht="75" x14ac:dyDescent="0.25">
      <c r="B8" s="8">
        <v>1</v>
      </c>
      <c r="C8" s="9" t="str">
        <f>"Количество поданных заявок на подключение к системе "&amp;TSphere_full</f>
        <v>Количество поданных заявок на подключение к системе горячего водоснабжения</v>
      </c>
      <c r="D8" s="10">
        <v>0</v>
      </c>
    </row>
    <row r="9" spans="2:4" ht="90" x14ac:dyDescent="0.25">
      <c r="B9" s="8">
        <v>2</v>
      </c>
      <c r="C9" s="9" t="str">
        <f>"Количество зарегистрированных заявок на подключение к системе "&amp;TSphere_full</f>
        <v>Количество зарегистрированных заявок на подключение к системе горячего водоснабжения</v>
      </c>
      <c r="D9" s="11">
        <v>0</v>
      </c>
    </row>
    <row r="10" spans="2:4" ht="75" x14ac:dyDescent="0.25">
      <c r="B10" s="8">
        <v>3</v>
      </c>
      <c r="C10" s="9" t="str">
        <f>"Количество исполненных заявок на подключение к системе "&amp;TSphere_full</f>
        <v>Количество исполненных заявок на подключение к системе горячего водоснабжения</v>
      </c>
      <c r="D10" s="11">
        <v>0</v>
      </c>
    </row>
    <row r="11" spans="2:4" ht="105" x14ac:dyDescent="0.25">
      <c r="B11" s="8">
        <v>4</v>
      </c>
      <c r="C11" s="9" t="str">
        <f>"Количество заявок на подключение к системе "&amp;TSphere_full &amp; ", по которым принято решение об отказе в подключении"</f>
        <v>Количество заявок на подключение к системе горячего водоснабжения, по которым принято решение об отказе в подключении</v>
      </c>
      <c r="D11" s="11">
        <v>0</v>
      </c>
    </row>
    <row r="12" spans="2:4" ht="60" x14ac:dyDescent="0.25">
      <c r="B12" s="8">
        <v>5</v>
      </c>
      <c r="C12" s="9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горячего водоснабжения (Гкал/час)**</v>
      </c>
      <c r="D12" s="12">
        <v>1.3620000000000001</v>
      </c>
    </row>
    <row r="13" spans="2:4" ht="45" x14ac:dyDescent="0.25">
      <c r="B13" s="13" t="s">
        <v>4</v>
      </c>
      <c r="C13" s="14" t="s">
        <v>5</v>
      </c>
      <c r="D13" s="12">
        <v>0.47</v>
      </c>
    </row>
    <row r="14" spans="2:4" ht="30" x14ac:dyDescent="0.25">
      <c r="B14" s="13" t="s">
        <v>6</v>
      </c>
      <c r="C14" s="15" t="s">
        <v>7</v>
      </c>
      <c r="D14" s="12">
        <v>4.2000000000000003E-2</v>
      </c>
    </row>
    <row r="15" spans="2:4" ht="135" x14ac:dyDescent="0.25">
      <c r="B15" s="13" t="s">
        <v>8</v>
      </c>
      <c r="C15" s="15" t="s">
        <v>9</v>
      </c>
      <c r="D15" s="12">
        <v>0.13</v>
      </c>
    </row>
    <row r="16" spans="2:4" ht="45" x14ac:dyDescent="0.25">
      <c r="B16" s="13" t="s">
        <v>10</v>
      </c>
      <c r="C16" s="15" t="s">
        <v>11</v>
      </c>
      <c r="D16" s="12">
        <v>0.3</v>
      </c>
    </row>
    <row r="17" spans="2:4" ht="30" x14ac:dyDescent="0.25">
      <c r="B17" s="13" t="s">
        <v>12</v>
      </c>
      <c r="C17" s="15" t="s">
        <v>13</v>
      </c>
      <c r="D17" s="12">
        <v>0.42</v>
      </c>
    </row>
    <row r="18" spans="2:4" x14ac:dyDescent="0.25">
      <c r="B18" s="16"/>
      <c r="C18" s="17" t="s">
        <v>14</v>
      </c>
      <c r="D18" s="18"/>
    </row>
    <row r="19" spans="2:4" ht="45" x14ac:dyDescent="0.25">
      <c r="B19" s="8">
        <v>6</v>
      </c>
      <c r="C19" s="19" t="s">
        <v>15</v>
      </c>
      <c r="D19" s="20">
        <v>0</v>
      </c>
    </row>
    <row r="20" spans="2:4" x14ac:dyDescent="0.25">
      <c r="B20" s="21"/>
      <c r="C20" s="22"/>
      <c r="D20" s="23"/>
    </row>
    <row r="22" spans="2:4" x14ac:dyDescent="0.25">
      <c r="C22" t="s">
        <v>16</v>
      </c>
      <c r="D22" t="s">
        <v>17</v>
      </c>
    </row>
  </sheetData>
  <mergeCells count="2">
    <mergeCell ref="B2:D2"/>
    <mergeCell ref="B3:D3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C19 C8:C17">
      <formula1>900</formula1>
    </dataValidation>
    <dataValidation type="whole" allowBlank="1" showErrorMessage="1" errorTitle="Ошибка" error="Допускается ввод только неотрицательных целых чисел!" sqref="D19 D8:D1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12:D17">
      <formula1>0</formula1>
      <formula2>9.99999999999999E+23</formula2>
    </dataValidation>
  </dataValidations>
  <hyperlinks>
    <hyperlink ref="C18" location="'ГВС доступ'!A1" tooltip="Добавить запись" display="Добавить запись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Makhmud Sidakov</dc:creator>
  <cp:lastModifiedBy>SSO0</cp:lastModifiedBy>
  <dcterms:created xsi:type="dcterms:W3CDTF">2014-04-30T10:00:13Z</dcterms:created>
  <dcterms:modified xsi:type="dcterms:W3CDTF">2014-04-30T10:04:53Z</dcterms:modified>
</cp:coreProperties>
</file>